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0055" windowHeight="10485" activeTab="0"/>
  </bookViews>
  <sheets>
    <sheet name="WMG Totals" sheetId="1" r:id="rId1"/>
    <sheet name="WMG Time Bar" sheetId="2" r:id="rId2"/>
    <sheet name="WMG Pie" sheetId="3" r:id="rId3"/>
    <sheet name="WMG Country Totals" sheetId="4" r:id="rId4"/>
    <sheet name="Country Bar data" sheetId="5" state="hidden" r:id="rId5"/>
    <sheet name="WMG Country Bar" sheetId="6" r:id="rId6"/>
    <sheet name="WMG Stage Totals" sheetId="7" r:id="rId7"/>
    <sheet name="WMG Stage Counts" sheetId="8" r:id="rId8"/>
    <sheet name="WMG Category Totals" sheetId="9" r:id="rId9"/>
  </sheets>
  <definedNames>
    <definedName name="_xlnm.Print_Titles" localSheetId="8">'WMG Category Totals'!$8:$8</definedName>
    <definedName name="_xlnm.Print_Titles" localSheetId="3">'WMG Country Totals'!$8:$8</definedName>
    <definedName name="_xlnm.Print_Titles" localSheetId="7">'WMG Stage Counts'!$8:$8</definedName>
    <definedName name="_xlnm.Print_Titles" localSheetId="6">'WMG Stage Totals'!$8:$8</definedName>
    <definedName name="_xlnm.Print_Titles" localSheetId="0">'WMG Totals'!$8:$8</definedName>
  </definedNames>
  <calcPr fullCalcOnLoad="1"/>
</workbook>
</file>

<file path=xl/sharedStrings.xml><?xml version="1.0" encoding="utf-8"?>
<sst xmlns="http://schemas.openxmlformats.org/spreadsheetml/2006/main" count="910" uniqueCount="172">
  <si>
    <t>Quantify IP Portfolio Cost Analysis: 2013 - 2017</t>
  </si>
  <si>
    <t>Label</t>
  </si>
  <si>
    <t>CCode</t>
  </si>
  <si>
    <t>Stage</t>
  </si>
  <si>
    <t>CostCategory</t>
  </si>
  <si>
    <t>Group1Category</t>
  </si>
  <si>
    <t>Group1</t>
  </si>
  <si>
    <t>Group2Category</t>
  </si>
  <si>
    <t>Group2</t>
  </si>
  <si>
    <t>Current database: Default Database</t>
  </si>
  <si>
    <t>Class Group Totals by Quarter from 1/1/2013 to 12/31/2017</t>
  </si>
  <si>
    <t>In US Dollars</t>
  </si>
  <si>
    <t>Class Group Totals</t>
  </si>
  <si>
    <t>Total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</si>
  <si>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</si>
  <si>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</si>
  <si>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</si>
  <si>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</si>
  <si>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</si>
  <si>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</si>
  <si>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</si>
  <si>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</si>
  <si>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</si>
  <si>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</si>
  <si>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</si>
  <si>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</si>
  <si>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</si>
  <si>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</si>
  <si>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</si>
  <si>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</si>
  <si>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</si>
  <si>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</si>
  <si>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</si>
  <si>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</si>
  <si>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TIME</t>
  </si>
  <si>
    <t>Class 25</t>
  </si>
  <si>
    <t>DET</t>
  </si>
  <si>
    <t>Class Group</t>
  </si>
  <si>
    <t>Class 35</t>
  </si>
  <si>
    <t>Class 42</t>
  </si>
  <si>
    <t>TOT</t>
  </si>
  <si>
    <t>Class Group Totals  by Quarter from 1/1/2013 to 12/31/2017</t>
  </si>
  <si>
    <t>Class Group Totals Pie Chart  by Quarter from 1/1/2013 to 12/31/2017</t>
  </si>
  <si>
    <t>Country Totals by Class Group by Quarter from 1/1/2013 to 12/31/2017</t>
  </si>
  <si>
    <t>Country Totals</t>
  </si>
  <si>
    <t>AU Australia</t>
  </si>
  <si>
    <t>SUB</t>
  </si>
  <si>
    <t>AU</t>
  </si>
  <si>
    <t>BR Brazil</t>
  </si>
  <si>
    <t>BR</t>
  </si>
  <si>
    <t>BX Benelux</t>
  </si>
  <si>
    <t>BX</t>
  </si>
  <si>
    <t>BY Belarus</t>
  </si>
  <si>
    <t>BY</t>
  </si>
  <si>
    <t>CL Chile</t>
  </si>
  <si>
    <t>CL</t>
  </si>
  <si>
    <t>CN China</t>
  </si>
  <si>
    <t>CN</t>
  </si>
  <si>
    <t>DE Germany</t>
  </si>
  <si>
    <t>DE</t>
  </si>
  <si>
    <t>EU European Union</t>
  </si>
  <si>
    <t>EU</t>
  </si>
  <si>
    <t>GB United Kingdom</t>
  </si>
  <si>
    <t>GB</t>
  </si>
  <si>
    <t>GK Guernsey</t>
  </si>
  <si>
    <t>GK</t>
  </si>
  <si>
    <t>HK Hong Kong</t>
  </si>
  <si>
    <t>HK</t>
  </si>
  <si>
    <t>ID Indonesia</t>
  </si>
  <si>
    <t>ID</t>
  </si>
  <si>
    <t>IN India</t>
  </si>
  <si>
    <t>IN</t>
  </si>
  <si>
    <t>IQ Iraq</t>
  </si>
  <si>
    <t>IQ</t>
  </si>
  <si>
    <t>IR Iran</t>
  </si>
  <si>
    <t>IR</t>
  </si>
  <si>
    <t>JP Japan</t>
  </si>
  <si>
    <t>JP</t>
  </si>
  <si>
    <t>KI Kiribati</t>
  </si>
  <si>
    <t>KI</t>
  </si>
  <si>
    <t>KR Korea (South)</t>
  </si>
  <si>
    <t>KR</t>
  </si>
  <si>
    <t>MP Madrid Protocol</t>
  </si>
  <si>
    <t>MP</t>
  </si>
  <si>
    <t>MX Mexico</t>
  </si>
  <si>
    <t>MX</t>
  </si>
  <si>
    <t>NZ New Zealand</t>
  </si>
  <si>
    <t>NZ</t>
  </si>
  <si>
    <t>OA OAPI</t>
  </si>
  <si>
    <t>OA</t>
  </si>
  <si>
    <t>RU Russian Federation</t>
  </si>
  <si>
    <t>RU</t>
  </si>
  <si>
    <t>SG Singapore</t>
  </si>
  <si>
    <t>SG</t>
  </si>
  <si>
    <t>SH Saint Helena</t>
  </si>
  <si>
    <t>SH</t>
  </si>
  <si>
    <t>TR Turkey</t>
  </si>
  <si>
    <t>TR</t>
  </si>
  <si>
    <t>TW Taiwan</t>
  </si>
  <si>
    <t>TW</t>
  </si>
  <si>
    <t>US United States of America</t>
  </si>
  <si>
    <t>US</t>
  </si>
  <si>
    <t>ZA South Africa</t>
  </si>
  <si>
    <t>ZA</t>
  </si>
  <si>
    <t>By Class Group</t>
  </si>
  <si>
    <t xml:space="preserve">   AU Australia</t>
  </si>
  <si>
    <t xml:space="preserve">   CL Chile</t>
  </si>
  <si>
    <t xml:space="preserve">   DE Germany</t>
  </si>
  <si>
    <t xml:space="preserve">   EU European Union</t>
  </si>
  <si>
    <t xml:space="preserve">   ID Indonesia</t>
  </si>
  <si>
    <t xml:space="preserve">   IN India</t>
  </si>
  <si>
    <t xml:space="preserve">   JP Japan</t>
  </si>
  <si>
    <t xml:space="preserve">   MP Madrid Protocol</t>
  </si>
  <si>
    <t xml:space="preserve">   NZ New Zealand</t>
  </si>
  <si>
    <t xml:space="preserve">   OA OAPI</t>
  </si>
  <si>
    <t xml:space="preserve">   US United States of America</t>
  </si>
  <si>
    <t xml:space="preserve">   Total</t>
  </si>
  <si>
    <t xml:space="preserve">   GB United Kingdom</t>
  </si>
  <si>
    <t xml:space="preserve">   GK Guernsey</t>
  </si>
  <si>
    <t xml:space="preserve">   IQ Iraq</t>
  </si>
  <si>
    <t xml:space="preserve">   IR Iran</t>
  </si>
  <si>
    <t xml:space="preserve">   SG Singapore</t>
  </si>
  <si>
    <t xml:space="preserve">   TW Taiwan</t>
  </si>
  <si>
    <t xml:space="preserve">   BR Brazil</t>
  </si>
  <si>
    <t xml:space="preserve">   BX Benelux</t>
  </si>
  <si>
    <t xml:space="preserve">   BY Belarus</t>
  </si>
  <si>
    <t xml:space="preserve">   CN China</t>
  </si>
  <si>
    <t xml:space="preserve">   HK Hong Kong</t>
  </si>
  <si>
    <t xml:space="preserve">   KI Kiribati</t>
  </si>
  <si>
    <t xml:space="preserve">   KR Korea (South)</t>
  </si>
  <si>
    <t xml:space="preserve">   MX Mexico</t>
  </si>
  <si>
    <t xml:space="preserve">   RU Russian Federation</t>
  </si>
  <si>
    <t xml:space="preserve">   SH Saint Helena</t>
  </si>
  <si>
    <t xml:space="preserve">   TR Turkey</t>
  </si>
  <si>
    <t xml:space="preserve">   ZA South Africa</t>
  </si>
  <si>
    <t>Class Group Totals By Country  by Quarter from 1/1/2013 to 12/31/2017</t>
  </si>
  <si>
    <t>Stage Totals by Class Group by Quarter from 1/1/2013 to 12/31/2017</t>
  </si>
  <si>
    <t>Stage Totals</t>
  </si>
  <si>
    <t>Search</t>
  </si>
  <si>
    <t>SRCH</t>
  </si>
  <si>
    <t>Filing</t>
  </si>
  <si>
    <t>FILE</t>
  </si>
  <si>
    <t>Registration</t>
  </si>
  <si>
    <t>REGR</t>
  </si>
  <si>
    <t>Renewal</t>
  </si>
  <si>
    <t>MANT</t>
  </si>
  <si>
    <t>Maintenance</t>
  </si>
  <si>
    <t>MNT2</t>
  </si>
  <si>
    <t xml:space="preserve">   Search</t>
  </si>
  <si>
    <t xml:space="preserve">   Filing</t>
  </si>
  <si>
    <t xml:space="preserve">   Registration</t>
  </si>
  <si>
    <t xml:space="preserve">   Renewal</t>
  </si>
  <si>
    <t xml:space="preserve">   Maintenance</t>
  </si>
  <si>
    <t>Stage Counts by Class Group by Quarter from 1/1/2013 to 12/31/2017</t>
  </si>
  <si>
    <t>Stage Counts</t>
  </si>
  <si>
    <t>Category Totals by Class Group by Quarter from 1/1/2013 to 12/31/2017</t>
  </si>
  <si>
    <t>Category Totals</t>
  </si>
  <si>
    <t>Official</t>
  </si>
  <si>
    <t>OFFC</t>
  </si>
  <si>
    <t>Associate and In-House</t>
  </si>
  <si>
    <t>ASSO</t>
  </si>
  <si>
    <t>In-House</t>
  </si>
  <si>
    <t>INHO</t>
  </si>
  <si>
    <t>Translation</t>
  </si>
  <si>
    <t>TRAN</t>
  </si>
  <si>
    <t>Miscellaneous</t>
  </si>
  <si>
    <t>MISC</t>
  </si>
  <si>
    <t xml:space="preserve">   Official</t>
  </si>
  <si>
    <t xml:space="preserve">   Associate and In-House</t>
  </si>
  <si>
    <t xml:space="preserve">   In-House</t>
  </si>
  <si>
    <t xml:space="preserve">   Translation</t>
  </si>
  <si>
    <t xml:space="preserve">   Miscellaneous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</si>
</sst>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Calibri"/>
      <family val="0"/>
    </font>
    <font>
      <b/>
      <sz val="12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3" fillId="0" borderId="0" xfId="0" applyFont="1" applyAlignment="1" quotePrefix="1">
      <alignment/>
    </xf>
    <xf numFmtId="0" fontId="45" fillId="0" borderId="0" xfId="0" applyFont="1" applyAlignment="1" quotePrefix="1">
      <alignment/>
    </xf>
    <xf numFmtId="0" fontId="45" fillId="0" borderId="0" xfId="0" applyFont="1" applyAlignment="1">
      <alignment/>
    </xf>
    <xf numFmtId="0" fontId="46" fillId="0" borderId="0" xfId="0" applyFont="1" applyAlignment="1" quotePrefix="1">
      <alignment/>
    </xf>
    <xf numFmtId="0" fontId="47" fillId="0" borderId="0" xfId="0" applyFont="1" applyAlignment="1" quotePrefix="1">
      <alignment/>
    </xf>
    <xf numFmtId="0" fontId="48" fillId="0" borderId="0" xfId="0" applyFont="1" applyAlignment="1" quotePrefix="1">
      <alignment horizontal="right"/>
    </xf>
    <xf numFmtId="0" fontId="49" fillId="0" borderId="0" xfId="0" applyFont="1" applyAlignment="1" quotePrefix="1">
      <alignment/>
    </xf>
    <xf numFmtId="0" fontId="50" fillId="0" borderId="0" xfId="0" applyFont="1" applyAlignment="1">
      <alignment/>
    </xf>
    <xf numFmtId="0" fontId="5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Class Group Totals</a:t>
            </a:r>
          </a:p>
        </c:rich>
      </c:tx>
      <c:layout>
        <c:manualLayout>
          <c:xMode val="factor"/>
          <c:yMode val="factor"/>
          <c:x val="-0.379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"/>
          <c:w val="0.97225"/>
          <c:h val="0.7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'WMG Totals'!$A$10</c:f>
              <c:strCache>
                <c:ptCount val="1"/>
                <c:pt idx="0">
                  <c:v>Class 25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'WMG Totals'!$C$10:$V$10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13884</c:v>
                </c:pt>
                <c:pt idx="5">
                  <c:v>14460</c:v>
                </c:pt>
                <c:pt idx="6">
                  <c:v>40172</c:v>
                </c:pt>
                <c:pt idx="7">
                  <c:v>2942</c:v>
                </c:pt>
                <c:pt idx="8">
                  <c:v>739</c:v>
                </c:pt>
                <c:pt idx="9">
                  <c:v>0</c:v>
                </c:pt>
                <c:pt idx="10">
                  <c:v>6067</c:v>
                </c:pt>
                <c:pt idx="11">
                  <c:v>541</c:v>
                </c:pt>
                <c:pt idx="12">
                  <c:v>14188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474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'WMG Totals'!$A$11</c:f>
              <c:strCache>
                <c:ptCount val="1"/>
                <c:pt idx="0">
                  <c:v>Class 35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'WMG Totals'!$C$11:$V$11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14460</c:v>
                </c:pt>
                <c:pt idx="6">
                  <c:v>17838</c:v>
                </c:pt>
                <c:pt idx="7">
                  <c:v>20239</c:v>
                </c:pt>
                <c:pt idx="8">
                  <c:v>224</c:v>
                </c:pt>
                <c:pt idx="9">
                  <c:v>570</c:v>
                </c:pt>
                <c:pt idx="10">
                  <c:v>3098</c:v>
                </c:pt>
                <c:pt idx="11">
                  <c:v>27185</c:v>
                </c:pt>
                <c:pt idx="12">
                  <c:v>8508</c:v>
                </c:pt>
                <c:pt idx="13">
                  <c:v>446</c:v>
                </c:pt>
                <c:pt idx="14">
                  <c:v>0</c:v>
                </c:pt>
                <c:pt idx="15">
                  <c:v>2223</c:v>
                </c:pt>
                <c:pt idx="16">
                  <c:v>1616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'WMG Totals'!$A$12</c:f>
              <c:strCache>
                <c:ptCount val="1"/>
                <c:pt idx="0">
                  <c:v>Class 42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'WMG Totals'!$C$12:$V$12</c:f>
              <c:numCache>
                <c:ptCount val="20"/>
                <c:pt idx="0">
                  <c:v>12532</c:v>
                </c:pt>
                <c:pt idx="1">
                  <c:v>20290</c:v>
                </c:pt>
                <c:pt idx="2">
                  <c:v>2017</c:v>
                </c:pt>
                <c:pt idx="3">
                  <c:v>658</c:v>
                </c:pt>
                <c:pt idx="4">
                  <c:v>1282</c:v>
                </c:pt>
                <c:pt idx="5">
                  <c:v>950</c:v>
                </c:pt>
                <c:pt idx="6">
                  <c:v>595</c:v>
                </c:pt>
                <c:pt idx="7">
                  <c:v>626</c:v>
                </c:pt>
                <c:pt idx="8">
                  <c:v>0</c:v>
                </c:pt>
                <c:pt idx="9">
                  <c:v>230</c:v>
                </c:pt>
                <c:pt idx="10">
                  <c:v>274</c:v>
                </c:pt>
                <c:pt idx="11">
                  <c:v>14454</c:v>
                </c:pt>
                <c:pt idx="12">
                  <c:v>2853</c:v>
                </c:pt>
                <c:pt idx="13">
                  <c:v>0</c:v>
                </c:pt>
                <c:pt idx="14">
                  <c:v>0</c:v>
                </c:pt>
                <c:pt idx="15">
                  <c:v>1298</c:v>
                </c:pt>
                <c:pt idx="16">
                  <c:v>474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gapWidth val="30"/>
        <c:axId val="5040732"/>
        <c:axId val="45366589"/>
      </c:barChart>
      <c:catAx>
        <c:axId val="50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366589"/>
        <c:crosses val="autoZero"/>
        <c:auto val="1"/>
        <c:lblOffset val="100"/>
        <c:tickLblSkip val="1"/>
        <c:noMultiLvlLbl val="0"/>
      </c:catAx>
      <c:valAx>
        <c:axId val="453665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40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15"/>
          <c:y val="0.9325"/>
          <c:w val="0.333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25 Totals</a:t>
            </a:r>
          </a:p>
        </c:rich>
      </c:tx>
      <c:layout>
        <c:manualLayout>
          <c:xMode val="factor"/>
          <c:yMode val="factor"/>
          <c:x val="-0.38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7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'WMG Totals'!$A$10</c:f>
              <c:strCache>
                <c:ptCount val="1"/>
                <c:pt idx="0">
                  <c:v>Class 25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'WMG Totals'!$C$10:$V$10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13884</c:v>
                </c:pt>
                <c:pt idx="5">
                  <c:v>14460</c:v>
                </c:pt>
                <c:pt idx="6">
                  <c:v>40172</c:v>
                </c:pt>
                <c:pt idx="7">
                  <c:v>2942</c:v>
                </c:pt>
                <c:pt idx="8">
                  <c:v>739</c:v>
                </c:pt>
                <c:pt idx="9">
                  <c:v>0</c:v>
                </c:pt>
                <c:pt idx="10">
                  <c:v>6067</c:v>
                </c:pt>
                <c:pt idx="11">
                  <c:v>541</c:v>
                </c:pt>
                <c:pt idx="12">
                  <c:v>14188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474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5646118"/>
        <c:axId val="50815063"/>
      </c:barChart>
      <c:catAx>
        <c:axId val="56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815063"/>
        <c:crosses val="autoZero"/>
        <c:auto val="1"/>
        <c:lblOffset val="100"/>
        <c:tickLblSkip val="1"/>
        <c:noMultiLvlLbl val="0"/>
      </c:catAx>
      <c:valAx>
        <c:axId val="50815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46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4865"/>
          <c:w val="0.09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35 Totals</a:t>
            </a:r>
          </a:p>
        </c:rich>
      </c:tx>
      <c:layout>
        <c:manualLayout>
          <c:xMode val="factor"/>
          <c:yMode val="factor"/>
          <c:x val="-0.38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7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'WMG Totals'!$A$11</c:f>
              <c:strCache>
                <c:ptCount val="1"/>
                <c:pt idx="0">
                  <c:v>Class 35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'WMG Totals'!$C$11:$V$11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14460</c:v>
                </c:pt>
                <c:pt idx="6">
                  <c:v>17838</c:v>
                </c:pt>
                <c:pt idx="7">
                  <c:v>20239</c:v>
                </c:pt>
                <c:pt idx="8">
                  <c:v>224</c:v>
                </c:pt>
                <c:pt idx="9">
                  <c:v>570</c:v>
                </c:pt>
                <c:pt idx="10">
                  <c:v>3098</c:v>
                </c:pt>
                <c:pt idx="11">
                  <c:v>27185</c:v>
                </c:pt>
                <c:pt idx="12">
                  <c:v>8508</c:v>
                </c:pt>
                <c:pt idx="13">
                  <c:v>446</c:v>
                </c:pt>
                <c:pt idx="14">
                  <c:v>0</c:v>
                </c:pt>
                <c:pt idx="15">
                  <c:v>2223</c:v>
                </c:pt>
                <c:pt idx="16">
                  <c:v>1616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54682384"/>
        <c:axId val="22379409"/>
      </c:barChart>
      <c:catAx>
        <c:axId val="546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379409"/>
        <c:crosses val="autoZero"/>
        <c:auto val="1"/>
        <c:lblOffset val="100"/>
        <c:tickLblSkip val="1"/>
        <c:noMultiLvlLbl val="0"/>
      </c:catAx>
      <c:valAx>
        <c:axId val="22379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682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4865"/>
          <c:w val="0.09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42 Totals</a:t>
            </a:r>
          </a:p>
        </c:rich>
      </c:tx>
      <c:layout>
        <c:manualLayout>
          <c:xMode val="factor"/>
          <c:yMode val="factor"/>
          <c:x val="-0.38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972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'WMG Totals'!$A$12</c:f>
              <c:strCache>
                <c:ptCount val="1"/>
                <c:pt idx="0">
                  <c:v>Class 42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'WMG Totals'!$C$12:$V$12</c:f>
              <c:numCache>
                <c:ptCount val="20"/>
                <c:pt idx="0">
                  <c:v>12532</c:v>
                </c:pt>
                <c:pt idx="1">
                  <c:v>20290</c:v>
                </c:pt>
                <c:pt idx="2">
                  <c:v>2017</c:v>
                </c:pt>
                <c:pt idx="3">
                  <c:v>658</c:v>
                </c:pt>
                <c:pt idx="4">
                  <c:v>1282</c:v>
                </c:pt>
                <c:pt idx="5">
                  <c:v>950</c:v>
                </c:pt>
                <c:pt idx="6">
                  <c:v>595</c:v>
                </c:pt>
                <c:pt idx="7">
                  <c:v>626</c:v>
                </c:pt>
                <c:pt idx="8">
                  <c:v>0</c:v>
                </c:pt>
                <c:pt idx="9">
                  <c:v>230</c:v>
                </c:pt>
                <c:pt idx="10">
                  <c:v>274</c:v>
                </c:pt>
                <c:pt idx="11">
                  <c:v>14454</c:v>
                </c:pt>
                <c:pt idx="12">
                  <c:v>2853</c:v>
                </c:pt>
                <c:pt idx="13">
                  <c:v>0</c:v>
                </c:pt>
                <c:pt idx="14">
                  <c:v>0</c:v>
                </c:pt>
                <c:pt idx="15">
                  <c:v>1298</c:v>
                </c:pt>
                <c:pt idx="16">
                  <c:v>474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88090"/>
        <c:axId val="792811"/>
      </c:barChart>
      <c:catAx>
        <c:axId val="8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92811"/>
        <c:crosses val="autoZero"/>
        <c:auto val="1"/>
        <c:lblOffset val="100"/>
        <c:tickLblSkip val="1"/>
        <c:noMultiLvlLbl val="0"/>
      </c:catAx>
      <c:valAx>
        <c:axId val="792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8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Totals By Class Group</a:t>
            </a:r>
          </a:p>
        </c:rich>
      </c:tx>
      <c:layout>
        <c:manualLayout>
          <c:xMode val="factor"/>
          <c:yMode val="factor"/>
          <c:x val="-0.344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171"/>
          <c:w val="0.7305"/>
          <c:h val="0.74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'WMG Totals'!$A$10:$A$12</c:f>
              <c:strCache>
                <c:ptCount val="3"/>
                <c:pt idx="0">
                  <c:v>Class 25</c:v>
                </c:pt>
                <c:pt idx="1">
                  <c:v>Class 35</c:v>
                </c:pt>
                <c:pt idx="2">
                  <c:v>Class 42</c:v>
                </c:pt>
              </c:strCache>
            </c:strRef>
          </c:cat>
          <c:val>
            <c:numRef>
              <c:f>'WMG Totals'!$B$10:$B$12</c:f>
              <c:numCache>
                <c:ptCount val="3"/>
                <c:pt idx="0">
                  <c:v>93467</c:v>
                </c:pt>
                <c:pt idx="1">
                  <c:v>96407</c:v>
                </c:pt>
                <c:pt idx="2">
                  <c:v>58533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43125"/>
          <c:w val="0.121"/>
          <c:h val="0.2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25 Totals</a:t>
            </a:r>
          </a:p>
        </c:rich>
      </c:tx>
      <c:layout>
        <c:manualLayout>
          <c:xMode val="factor"/>
          <c:yMode val="factor"/>
          <c:x val="-0.383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"/>
          <c:w val="0.877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data'!$A$1:$A$11</c:f>
              <c:strCache>
                <c:ptCount val="11"/>
                <c:pt idx="0">
                  <c:v>AU</c:v>
                </c:pt>
                <c:pt idx="1">
                  <c:v>US</c:v>
                </c:pt>
                <c:pt idx="2">
                  <c:v>CL</c:v>
                </c:pt>
                <c:pt idx="3">
                  <c:v>DE</c:v>
                </c:pt>
                <c:pt idx="4">
                  <c:v>MP</c:v>
                </c:pt>
                <c:pt idx="5">
                  <c:v>EU</c:v>
                </c:pt>
                <c:pt idx="6">
                  <c:v>JP</c:v>
                </c:pt>
                <c:pt idx="7">
                  <c:v>NZ</c:v>
                </c:pt>
                <c:pt idx="8">
                  <c:v>ID</c:v>
                </c:pt>
                <c:pt idx="9">
                  <c:v>OA</c:v>
                </c:pt>
                <c:pt idx="10">
                  <c:v>IN</c:v>
                </c:pt>
              </c:strCache>
            </c:strRef>
          </c:cat>
          <c:val>
            <c:numRef>
              <c:f>'Country Bar data'!$B$1:$B$11</c:f>
              <c:numCache>
                <c:ptCount val="11"/>
                <c:pt idx="0">
                  <c:v>16661</c:v>
                </c:pt>
                <c:pt idx="1">
                  <c:v>15135</c:v>
                </c:pt>
                <c:pt idx="2">
                  <c:v>14662</c:v>
                </c:pt>
                <c:pt idx="3">
                  <c:v>14623</c:v>
                </c:pt>
                <c:pt idx="4">
                  <c:v>7848</c:v>
                </c:pt>
                <c:pt idx="5">
                  <c:v>6644</c:v>
                </c:pt>
                <c:pt idx="6">
                  <c:v>4279</c:v>
                </c:pt>
                <c:pt idx="7">
                  <c:v>3945</c:v>
                </c:pt>
                <c:pt idx="8">
                  <c:v>3483</c:v>
                </c:pt>
                <c:pt idx="9">
                  <c:v>3231</c:v>
                </c:pt>
                <c:pt idx="10">
                  <c:v>2956</c:v>
                </c:pt>
              </c:numCache>
            </c:numRef>
          </c:val>
        </c:ser>
        <c:gapWidth val="30"/>
        <c:axId val="7135300"/>
        <c:axId val="64217701"/>
      </c:barChart>
      <c:catAx>
        <c:axId val="713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217701"/>
        <c:crosses val="autoZero"/>
        <c:auto val="1"/>
        <c:lblOffset val="100"/>
        <c:tickLblSkip val="1"/>
        <c:noMultiLvlLbl val="0"/>
      </c:catAx>
      <c:valAx>
        <c:axId val="642177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135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575"/>
          <c:w val="0.0835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35 Totals</a:t>
            </a:r>
          </a:p>
        </c:rich>
      </c:tx>
      <c:layout>
        <c:manualLayout>
          <c:xMode val="factor"/>
          <c:yMode val="factor"/>
          <c:x val="-0.38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877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data'!$A$13:$A$26</c:f>
              <c:strCache>
                <c:ptCount val="14"/>
                <c:pt idx="0">
                  <c:v>US</c:v>
                </c:pt>
                <c:pt idx="1">
                  <c:v>EU</c:v>
                </c:pt>
                <c:pt idx="2">
                  <c:v>GB</c:v>
                </c:pt>
                <c:pt idx="3">
                  <c:v>IN</c:v>
                </c:pt>
                <c:pt idx="4">
                  <c:v>AU</c:v>
                </c:pt>
                <c:pt idx="5">
                  <c:v>JP</c:v>
                </c:pt>
                <c:pt idx="6">
                  <c:v>SG</c:v>
                </c:pt>
                <c:pt idx="7">
                  <c:v>NZ</c:v>
                </c:pt>
                <c:pt idx="8">
                  <c:v>IR</c:v>
                </c:pt>
                <c:pt idx="9">
                  <c:v>IQ</c:v>
                </c:pt>
                <c:pt idx="10">
                  <c:v>ID</c:v>
                </c:pt>
                <c:pt idx="11">
                  <c:v>OA</c:v>
                </c:pt>
                <c:pt idx="12">
                  <c:v>GK</c:v>
                </c:pt>
                <c:pt idx="13">
                  <c:v>TW</c:v>
                </c:pt>
              </c:strCache>
            </c:strRef>
          </c:cat>
          <c:val>
            <c:numRef>
              <c:f>'Country Bar data'!$B$13:$B$26</c:f>
              <c:numCache>
                <c:ptCount val="14"/>
                <c:pt idx="0">
                  <c:v>29100</c:v>
                </c:pt>
                <c:pt idx="1">
                  <c:v>13615</c:v>
                </c:pt>
                <c:pt idx="2">
                  <c:v>13561</c:v>
                </c:pt>
                <c:pt idx="3">
                  <c:v>6320</c:v>
                </c:pt>
                <c:pt idx="4">
                  <c:v>4733</c:v>
                </c:pt>
                <c:pt idx="5">
                  <c:v>4279</c:v>
                </c:pt>
                <c:pt idx="6">
                  <c:v>4176</c:v>
                </c:pt>
                <c:pt idx="7">
                  <c:v>3945</c:v>
                </c:pt>
                <c:pt idx="8">
                  <c:v>3842</c:v>
                </c:pt>
                <c:pt idx="9">
                  <c:v>3794</c:v>
                </c:pt>
                <c:pt idx="10">
                  <c:v>3483</c:v>
                </c:pt>
                <c:pt idx="11">
                  <c:v>3231</c:v>
                </c:pt>
                <c:pt idx="12">
                  <c:v>2328</c:v>
                </c:pt>
                <c:pt idx="13">
                  <c:v>0</c:v>
                </c:pt>
              </c:numCache>
            </c:numRef>
          </c:val>
        </c:ser>
        <c:gapWidth val="30"/>
        <c:axId val="41088398"/>
        <c:axId val="34251263"/>
      </c:barChart>
      <c:catAx>
        <c:axId val="4108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251263"/>
        <c:crosses val="autoZero"/>
        <c:auto val="1"/>
        <c:lblOffset val="100"/>
        <c:tickLblSkip val="1"/>
        <c:noMultiLvlLbl val="0"/>
      </c:catAx>
      <c:valAx>
        <c:axId val="34251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0883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75"/>
          <c:w val="0.083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42 Totals</a:t>
            </a:r>
          </a:p>
        </c:rich>
      </c:tx>
      <c:layout>
        <c:manualLayout>
          <c:xMode val="factor"/>
          <c:yMode val="factor"/>
          <c:x val="-0.38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9722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data'!$A$28:$A$43</c:f>
              <c:strCache>
                <c:ptCount val="16"/>
                <c:pt idx="0">
                  <c:v>CN</c:v>
                </c:pt>
                <c:pt idx="1">
                  <c:v>BX</c:v>
                </c:pt>
                <c:pt idx="2">
                  <c:v>US</c:v>
                </c:pt>
                <c:pt idx="3">
                  <c:v>BR</c:v>
                </c:pt>
                <c:pt idx="4">
                  <c:v>CL</c:v>
                </c:pt>
                <c:pt idx="5">
                  <c:v>JP</c:v>
                </c:pt>
                <c:pt idx="6">
                  <c:v>RU</c:v>
                </c:pt>
                <c:pt idx="7">
                  <c:v>TR</c:v>
                </c:pt>
                <c:pt idx="8">
                  <c:v>KI</c:v>
                </c:pt>
                <c:pt idx="9">
                  <c:v>BY</c:v>
                </c:pt>
                <c:pt idx="10">
                  <c:v>GB</c:v>
                </c:pt>
                <c:pt idx="11">
                  <c:v>MX</c:v>
                </c:pt>
                <c:pt idx="12">
                  <c:v>SH</c:v>
                </c:pt>
                <c:pt idx="13">
                  <c:v>ZA</c:v>
                </c:pt>
                <c:pt idx="14">
                  <c:v>KR</c:v>
                </c:pt>
                <c:pt idx="15">
                  <c:v>HK</c:v>
                </c:pt>
              </c:strCache>
            </c:strRef>
          </c:cat>
          <c:val>
            <c:numRef>
              <c:f>'Country Bar data'!$B$28:$B$43</c:f>
              <c:numCache>
                <c:ptCount val="16"/>
                <c:pt idx="0">
                  <c:v>14242</c:v>
                </c:pt>
                <c:pt idx="1">
                  <c:v>12766</c:v>
                </c:pt>
                <c:pt idx="2">
                  <c:v>3965</c:v>
                </c:pt>
                <c:pt idx="3">
                  <c:v>3430</c:v>
                </c:pt>
                <c:pt idx="4">
                  <c:v>3327</c:v>
                </c:pt>
                <c:pt idx="5">
                  <c:v>2975</c:v>
                </c:pt>
                <c:pt idx="6">
                  <c:v>2946</c:v>
                </c:pt>
                <c:pt idx="7">
                  <c:v>2812</c:v>
                </c:pt>
                <c:pt idx="8">
                  <c:v>2724</c:v>
                </c:pt>
                <c:pt idx="9">
                  <c:v>2612</c:v>
                </c:pt>
                <c:pt idx="10">
                  <c:v>2550</c:v>
                </c:pt>
                <c:pt idx="11">
                  <c:v>2297</c:v>
                </c:pt>
                <c:pt idx="12">
                  <c:v>1887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30"/>
        <c:axId val="39825912"/>
        <c:axId val="22888889"/>
      </c:barChart>
      <c:catAx>
        <c:axId val="398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888889"/>
        <c:crosses val="autoZero"/>
        <c:auto val="1"/>
        <c:lblOffset val="100"/>
        <c:tickLblSkip val="1"/>
        <c:noMultiLvlLbl val="0"/>
      </c:catAx>
      <c:valAx>
        <c:axId val="22888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9825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76200</xdr:rowOff>
    </xdr:from>
    <xdr:to>
      <xdr:col>14</xdr:col>
      <xdr:colOff>504825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1990725" y="1428750"/>
        <a:ext cx="7048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34</xdr:row>
      <xdr:rowOff>133350</xdr:rowOff>
    </xdr:from>
    <xdr:to>
      <xdr:col>14</xdr:col>
      <xdr:colOff>457200</xdr:colOff>
      <xdr:row>49</xdr:row>
      <xdr:rowOff>190500</xdr:rowOff>
    </xdr:to>
    <xdr:graphicFrame>
      <xdr:nvGraphicFramePr>
        <xdr:cNvPr id="2" name="Chart 2"/>
        <xdr:cNvGraphicFramePr/>
      </xdr:nvGraphicFramePr>
      <xdr:xfrm>
        <a:off x="2000250" y="6629400"/>
        <a:ext cx="69913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56</xdr:row>
      <xdr:rowOff>9525</xdr:rowOff>
    </xdr:from>
    <xdr:to>
      <xdr:col>14</xdr:col>
      <xdr:colOff>457200</xdr:colOff>
      <xdr:row>71</xdr:row>
      <xdr:rowOff>57150</xdr:rowOff>
    </xdr:to>
    <xdr:graphicFrame>
      <xdr:nvGraphicFramePr>
        <xdr:cNvPr id="3" name="Chart 3"/>
        <xdr:cNvGraphicFramePr/>
      </xdr:nvGraphicFramePr>
      <xdr:xfrm>
        <a:off x="2000250" y="10696575"/>
        <a:ext cx="69913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171450</xdr:colOff>
      <xdr:row>77</xdr:row>
      <xdr:rowOff>76200</xdr:rowOff>
    </xdr:from>
    <xdr:to>
      <xdr:col>14</xdr:col>
      <xdr:colOff>457200</xdr:colOff>
      <xdr:row>92</xdr:row>
      <xdr:rowOff>123825</xdr:rowOff>
    </xdr:to>
    <xdr:graphicFrame>
      <xdr:nvGraphicFramePr>
        <xdr:cNvPr id="4" name="Chart 4"/>
        <xdr:cNvGraphicFramePr/>
      </xdr:nvGraphicFramePr>
      <xdr:xfrm>
        <a:off x="2000250" y="14763750"/>
        <a:ext cx="69913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7</xdr:row>
      <xdr:rowOff>76200</xdr:rowOff>
    </xdr:from>
    <xdr:to>
      <xdr:col>14</xdr:col>
      <xdr:colOff>600075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2047875" y="1428750"/>
        <a:ext cx="70866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7</xdr:row>
      <xdr:rowOff>76200</xdr:rowOff>
    </xdr:from>
    <xdr:to>
      <xdr:col>14</xdr:col>
      <xdr:colOff>533400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028825" y="1428750"/>
        <a:ext cx="70389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28</xdr:row>
      <xdr:rowOff>133350</xdr:rowOff>
    </xdr:from>
    <xdr:to>
      <xdr:col>14</xdr:col>
      <xdr:colOff>533400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2028825" y="5486400"/>
        <a:ext cx="70389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50</xdr:row>
      <xdr:rowOff>9525</xdr:rowOff>
    </xdr:from>
    <xdr:to>
      <xdr:col>14</xdr:col>
      <xdr:colOff>533400</xdr:colOff>
      <xdr:row>65</xdr:row>
      <xdr:rowOff>9525</xdr:rowOff>
    </xdr:to>
    <xdr:graphicFrame>
      <xdr:nvGraphicFramePr>
        <xdr:cNvPr id="3" name="Chart 3"/>
        <xdr:cNvGraphicFramePr/>
      </xdr:nvGraphicFramePr>
      <xdr:xfrm>
        <a:off x="2028825" y="9553575"/>
        <a:ext cx="70389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10</v>
      </c>
    </row>
    <row r="5" ht="15">
      <c r="A5" s="5" t="s">
        <v>11</v>
      </c>
    </row>
    <row r="7" ht="15.75">
      <c r="A7" s="6" t="s">
        <v>12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2" ht="15">
      <c r="A10" s="2" t="s">
        <v>35</v>
      </c>
      <c r="B10">
        <f>SUM(C10:V10)</f>
        <v>93467</v>
      </c>
      <c r="C10">
        <v>0</v>
      </c>
      <c r="D10">
        <v>0</v>
      </c>
      <c r="E10">
        <v>0</v>
      </c>
      <c r="F10">
        <v>0</v>
      </c>
      <c r="G10">
        <v>13884</v>
      </c>
      <c r="H10">
        <v>14460</v>
      </c>
      <c r="I10">
        <v>40172</v>
      </c>
      <c r="J10">
        <v>2942</v>
      </c>
      <c r="K10">
        <v>739</v>
      </c>
      <c r="L10">
        <v>0</v>
      </c>
      <c r="M10">
        <v>6067</v>
      </c>
      <c r="N10">
        <v>541</v>
      </c>
      <c r="O10">
        <v>14188</v>
      </c>
      <c r="P10">
        <v>0</v>
      </c>
      <c r="Q10">
        <v>0</v>
      </c>
      <c r="R10">
        <v>0</v>
      </c>
      <c r="S10">
        <v>474</v>
      </c>
      <c r="T10">
        <v>0</v>
      </c>
      <c r="U10">
        <v>0</v>
      </c>
      <c r="V10">
        <v>0</v>
      </c>
      <c r="AA10" s="1" t="s">
        <v>36</v>
      </c>
      <c r="AE10" s="1" t="s">
        <v>37</v>
      </c>
      <c r="AF10" s="1" t="s">
        <v>35</v>
      </c>
    </row>
    <row r="11" spans="1:32" ht="15">
      <c r="A11" s="2" t="s">
        <v>38</v>
      </c>
      <c r="B11">
        <f>SUM(C11:V11)</f>
        <v>96407</v>
      </c>
      <c r="C11">
        <v>0</v>
      </c>
      <c r="D11">
        <v>0</v>
      </c>
      <c r="E11">
        <v>0</v>
      </c>
      <c r="F11">
        <v>0</v>
      </c>
      <c r="G11">
        <v>0</v>
      </c>
      <c r="H11">
        <v>14460</v>
      </c>
      <c r="I11">
        <v>17838</v>
      </c>
      <c r="J11">
        <v>20239</v>
      </c>
      <c r="K11">
        <v>224</v>
      </c>
      <c r="L11">
        <v>570</v>
      </c>
      <c r="M11">
        <v>3098</v>
      </c>
      <c r="N11">
        <v>27185</v>
      </c>
      <c r="O11">
        <v>8508</v>
      </c>
      <c r="P11">
        <v>446</v>
      </c>
      <c r="Q11">
        <v>0</v>
      </c>
      <c r="R11">
        <v>2223</v>
      </c>
      <c r="S11">
        <v>1616</v>
      </c>
      <c r="T11">
        <v>0</v>
      </c>
      <c r="U11">
        <v>0</v>
      </c>
      <c r="V11">
        <v>0</v>
      </c>
      <c r="AA11" s="1" t="s">
        <v>36</v>
      </c>
      <c r="AE11" s="1" t="s">
        <v>37</v>
      </c>
      <c r="AF11" s="1" t="s">
        <v>38</v>
      </c>
    </row>
    <row r="12" spans="1:32" ht="15">
      <c r="A12" s="2" t="s">
        <v>39</v>
      </c>
      <c r="B12">
        <f>SUM(C12:V12)</f>
        <v>58533</v>
      </c>
      <c r="C12">
        <v>12532</v>
      </c>
      <c r="D12">
        <v>20290</v>
      </c>
      <c r="E12">
        <v>2017</v>
      </c>
      <c r="F12">
        <v>658</v>
      </c>
      <c r="G12">
        <v>1282</v>
      </c>
      <c r="H12">
        <v>950</v>
      </c>
      <c r="I12">
        <v>595</v>
      </c>
      <c r="J12">
        <v>626</v>
      </c>
      <c r="K12">
        <v>0</v>
      </c>
      <c r="L12">
        <v>230</v>
      </c>
      <c r="M12">
        <v>274</v>
      </c>
      <c r="N12">
        <v>14454</v>
      </c>
      <c r="O12">
        <v>2853</v>
      </c>
      <c r="P12">
        <v>0</v>
      </c>
      <c r="Q12">
        <v>0</v>
      </c>
      <c r="R12">
        <v>1298</v>
      </c>
      <c r="S12">
        <v>474</v>
      </c>
      <c r="T12">
        <v>0</v>
      </c>
      <c r="U12">
        <v>0</v>
      </c>
      <c r="V12">
        <v>0</v>
      </c>
      <c r="AA12" s="1" t="s">
        <v>36</v>
      </c>
      <c r="AE12" s="1" t="s">
        <v>37</v>
      </c>
      <c r="AF12" s="1" t="s">
        <v>39</v>
      </c>
    </row>
    <row r="14" spans="1:31" ht="15">
      <c r="A14" s="8" t="s">
        <v>13</v>
      </c>
      <c r="B14" s="9">
        <f>SUM(C14:V14)</f>
        <v>248407</v>
      </c>
      <c r="C14" s="9">
        <v>12532</v>
      </c>
      <c r="D14" s="9">
        <v>20290</v>
      </c>
      <c r="E14" s="9">
        <v>2017</v>
      </c>
      <c r="F14" s="9">
        <v>658</v>
      </c>
      <c r="G14" s="9">
        <v>15166</v>
      </c>
      <c r="H14" s="9">
        <v>29870</v>
      </c>
      <c r="I14" s="9">
        <v>58605</v>
      </c>
      <c r="J14" s="9">
        <v>23807</v>
      </c>
      <c r="K14" s="9">
        <v>963</v>
      </c>
      <c r="L14" s="9">
        <v>800</v>
      </c>
      <c r="M14" s="9">
        <v>9439</v>
      </c>
      <c r="N14" s="9">
        <v>42180</v>
      </c>
      <c r="O14" s="9">
        <v>25549</v>
      </c>
      <c r="P14" s="9">
        <v>446</v>
      </c>
      <c r="Q14" s="9">
        <v>0</v>
      </c>
      <c r="R14" s="9">
        <v>3521</v>
      </c>
      <c r="S14" s="9">
        <v>2564</v>
      </c>
      <c r="T14" s="9">
        <v>0</v>
      </c>
      <c r="U14" s="9">
        <v>0</v>
      </c>
      <c r="V14" s="9">
        <v>0</v>
      </c>
      <c r="AA14" s="1" t="s">
        <v>40</v>
      </c>
      <c r="AE14" s="1" t="s">
        <v>37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41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42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43</v>
      </c>
    </row>
    <row r="5" ht="15">
      <c r="A5" s="5" t="s">
        <v>11</v>
      </c>
    </row>
    <row r="7" ht="15.75">
      <c r="A7" s="6" t="s">
        <v>44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45</v>
      </c>
      <c r="B10">
        <f aca="true" t="shared" si="0" ref="B10:B38">SUM(C10:V10)</f>
        <v>21394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14486</v>
      </c>
      <c r="J10">
        <v>4007</v>
      </c>
      <c r="K10">
        <v>0</v>
      </c>
      <c r="L10">
        <v>0</v>
      </c>
      <c r="M10">
        <v>2175</v>
      </c>
      <c r="N10">
        <v>726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B10" s="1" t="s">
        <v>47</v>
      </c>
      <c r="AE10" s="1" t="s">
        <v>37</v>
      </c>
    </row>
    <row r="11" spans="1:31" ht="15">
      <c r="A11" s="2" t="s">
        <v>48</v>
      </c>
      <c r="B11">
        <f t="shared" si="0"/>
        <v>3430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2406</v>
      </c>
      <c r="O11">
        <v>0</v>
      </c>
      <c r="P11">
        <v>0</v>
      </c>
      <c r="Q11">
        <v>0</v>
      </c>
      <c r="R11">
        <v>1024</v>
      </c>
      <c r="S11">
        <v>0</v>
      </c>
      <c r="T11">
        <v>0</v>
      </c>
      <c r="U11">
        <v>0</v>
      </c>
      <c r="V11">
        <v>0</v>
      </c>
      <c r="AA11" s="1" t="s">
        <v>46</v>
      </c>
      <c r="AB11" s="1" t="s">
        <v>49</v>
      </c>
      <c r="AE11" s="1" t="s">
        <v>37</v>
      </c>
    </row>
    <row r="12" spans="1:31" ht="15">
      <c r="A12" s="2" t="s">
        <v>50</v>
      </c>
      <c r="B12">
        <f t="shared" si="0"/>
        <v>12766</v>
      </c>
      <c r="C12">
        <v>12532</v>
      </c>
      <c r="D12">
        <v>0</v>
      </c>
      <c r="E12">
        <v>0</v>
      </c>
      <c r="F12">
        <v>234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AA12" s="1" t="s">
        <v>46</v>
      </c>
      <c r="AB12" s="1" t="s">
        <v>51</v>
      </c>
      <c r="AE12" s="1" t="s">
        <v>37</v>
      </c>
    </row>
    <row r="13" spans="1:31" ht="15">
      <c r="A13" s="2" t="s">
        <v>52</v>
      </c>
      <c r="B13">
        <f t="shared" si="0"/>
        <v>2612</v>
      </c>
      <c r="C13">
        <v>0</v>
      </c>
      <c r="D13">
        <v>0</v>
      </c>
      <c r="E13">
        <v>2017</v>
      </c>
      <c r="F13">
        <v>0</v>
      </c>
      <c r="G13">
        <v>0</v>
      </c>
      <c r="H13">
        <v>0</v>
      </c>
      <c r="I13">
        <v>595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B13" s="1" t="s">
        <v>53</v>
      </c>
      <c r="AE13" s="1" t="s">
        <v>37</v>
      </c>
    </row>
    <row r="14" spans="1:31" ht="15">
      <c r="A14" s="2" t="s">
        <v>54</v>
      </c>
      <c r="B14">
        <f t="shared" si="0"/>
        <v>17989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17041</v>
      </c>
      <c r="P14">
        <v>0</v>
      </c>
      <c r="Q14">
        <v>0</v>
      </c>
      <c r="R14">
        <v>0</v>
      </c>
      <c r="S14">
        <v>948</v>
      </c>
      <c r="T14">
        <v>0</v>
      </c>
      <c r="U14">
        <v>0</v>
      </c>
      <c r="V14">
        <v>0</v>
      </c>
      <c r="AA14" s="1" t="s">
        <v>46</v>
      </c>
      <c r="AB14" s="1" t="s">
        <v>55</v>
      </c>
      <c r="AE14" s="1" t="s">
        <v>37</v>
      </c>
    </row>
    <row r="15" spans="1:31" ht="15">
      <c r="A15" s="2" t="s">
        <v>56</v>
      </c>
      <c r="B15">
        <f t="shared" si="0"/>
        <v>14242</v>
      </c>
      <c r="C15">
        <v>0</v>
      </c>
      <c r="D15">
        <v>1646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274</v>
      </c>
      <c r="N15">
        <v>12048</v>
      </c>
      <c r="O15">
        <v>0</v>
      </c>
      <c r="P15">
        <v>0</v>
      </c>
      <c r="Q15">
        <v>0</v>
      </c>
      <c r="R15">
        <v>274</v>
      </c>
      <c r="S15">
        <v>0</v>
      </c>
      <c r="T15">
        <v>0</v>
      </c>
      <c r="U15">
        <v>0</v>
      </c>
      <c r="V15">
        <v>0</v>
      </c>
      <c r="AA15" s="1" t="s">
        <v>46</v>
      </c>
      <c r="AB15" s="1" t="s">
        <v>57</v>
      </c>
      <c r="AE15" s="1" t="s">
        <v>37</v>
      </c>
    </row>
    <row r="16" spans="1:31" ht="15">
      <c r="A16" s="2" t="s">
        <v>58</v>
      </c>
      <c r="B16">
        <f t="shared" si="0"/>
        <v>14623</v>
      </c>
      <c r="C16">
        <v>0</v>
      </c>
      <c r="D16">
        <v>0</v>
      </c>
      <c r="E16">
        <v>0</v>
      </c>
      <c r="F16">
        <v>0</v>
      </c>
      <c r="G16">
        <v>13884</v>
      </c>
      <c r="H16">
        <v>0</v>
      </c>
      <c r="I16">
        <v>0</v>
      </c>
      <c r="J16">
        <v>0</v>
      </c>
      <c r="K16">
        <v>739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AA16" s="1" t="s">
        <v>46</v>
      </c>
      <c r="AB16" s="1" t="s">
        <v>59</v>
      </c>
      <c r="AE16" s="1" t="s">
        <v>37</v>
      </c>
    </row>
    <row r="17" spans="1:31" ht="15">
      <c r="A17" s="2" t="s">
        <v>60</v>
      </c>
      <c r="B17">
        <f t="shared" si="0"/>
        <v>20259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12840</v>
      </c>
      <c r="J17">
        <v>0</v>
      </c>
      <c r="K17">
        <v>224</v>
      </c>
      <c r="L17">
        <v>0</v>
      </c>
      <c r="M17">
        <v>224</v>
      </c>
      <c r="N17">
        <v>6747</v>
      </c>
      <c r="O17">
        <v>0</v>
      </c>
      <c r="P17">
        <v>224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AA17" s="1" t="s">
        <v>46</v>
      </c>
      <c r="AB17" s="1" t="s">
        <v>61</v>
      </c>
      <c r="AE17" s="1" t="s">
        <v>37</v>
      </c>
    </row>
    <row r="18" spans="1:31" ht="15">
      <c r="A18" s="2" t="s">
        <v>62</v>
      </c>
      <c r="B18">
        <f t="shared" si="0"/>
        <v>16111</v>
      </c>
      <c r="C18">
        <v>0</v>
      </c>
      <c r="D18">
        <v>2126</v>
      </c>
      <c r="E18">
        <v>0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13137</v>
      </c>
      <c r="O18">
        <v>0</v>
      </c>
      <c r="P18">
        <v>0</v>
      </c>
      <c r="Q18">
        <v>0</v>
      </c>
      <c r="R18">
        <v>424</v>
      </c>
      <c r="S18">
        <v>0</v>
      </c>
      <c r="T18">
        <v>0</v>
      </c>
      <c r="U18">
        <v>0</v>
      </c>
      <c r="V18">
        <v>0</v>
      </c>
      <c r="AA18" s="1" t="s">
        <v>46</v>
      </c>
      <c r="AB18" s="1" t="s">
        <v>63</v>
      </c>
      <c r="AE18" s="1" t="s">
        <v>37</v>
      </c>
    </row>
    <row r="19" spans="1:31" ht="15">
      <c r="A19" s="2" t="s">
        <v>64</v>
      </c>
      <c r="B19">
        <f t="shared" si="0"/>
        <v>2328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2106</v>
      </c>
      <c r="P19">
        <v>222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AA19" s="1" t="s">
        <v>46</v>
      </c>
      <c r="AB19" s="1" t="s">
        <v>65</v>
      </c>
      <c r="AE19" s="1" t="s">
        <v>37</v>
      </c>
    </row>
    <row r="20" spans="1:31" ht="15">
      <c r="A20" s="2" t="s">
        <v>66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46</v>
      </c>
      <c r="AB20" s="1" t="s">
        <v>67</v>
      </c>
      <c r="AE20" s="1" t="s">
        <v>37</v>
      </c>
    </row>
    <row r="21" spans="1:31" ht="15">
      <c r="A21" s="2" t="s">
        <v>68</v>
      </c>
      <c r="B21">
        <f t="shared" si="0"/>
        <v>6966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5884</v>
      </c>
      <c r="K21">
        <v>0</v>
      </c>
      <c r="L21">
        <v>0</v>
      </c>
      <c r="M21">
        <v>0</v>
      </c>
      <c r="N21">
        <v>1082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46</v>
      </c>
      <c r="AB21" s="1" t="s">
        <v>69</v>
      </c>
      <c r="AE21" s="1" t="s">
        <v>37</v>
      </c>
    </row>
    <row r="22" spans="1:31" ht="15">
      <c r="A22" s="2" t="s">
        <v>70</v>
      </c>
      <c r="B22">
        <f t="shared" si="0"/>
        <v>9276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4772</v>
      </c>
      <c r="J22">
        <v>0</v>
      </c>
      <c r="K22">
        <v>0</v>
      </c>
      <c r="L22">
        <v>570</v>
      </c>
      <c r="M22">
        <v>570</v>
      </c>
      <c r="N22">
        <v>2624</v>
      </c>
      <c r="O22">
        <v>0</v>
      </c>
      <c r="P22">
        <v>0</v>
      </c>
      <c r="Q22">
        <v>0</v>
      </c>
      <c r="R22">
        <v>740</v>
      </c>
      <c r="S22">
        <v>0</v>
      </c>
      <c r="T22">
        <v>0</v>
      </c>
      <c r="U22">
        <v>0</v>
      </c>
      <c r="V22">
        <v>0</v>
      </c>
      <c r="AA22" s="1" t="s">
        <v>46</v>
      </c>
      <c r="AB22" s="1" t="s">
        <v>71</v>
      </c>
      <c r="AE22" s="1" t="s">
        <v>37</v>
      </c>
    </row>
    <row r="23" spans="1:31" ht="15">
      <c r="A23" s="2" t="s">
        <v>72</v>
      </c>
      <c r="B23">
        <f t="shared" si="0"/>
        <v>3794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2735</v>
      </c>
      <c r="O23">
        <v>0</v>
      </c>
      <c r="P23">
        <v>0</v>
      </c>
      <c r="Q23">
        <v>0</v>
      </c>
      <c r="R23">
        <v>1059</v>
      </c>
      <c r="S23">
        <v>0</v>
      </c>
      <c r="T23">
        <v>0</v>
      </c>
      <c r="U23">
        <v>0</v>
      </c>
      <c r="V23">
        <v>0</v>
      </c>
      <c r="AA23" s="1" t="s">
        <v>46</v>
      </c>
      <c r="AB23" s="1" t="s">
        <v>73</v>
      </c>
      <c r="AE23" s="1" t="s">
        <v>37</v>
      </c>
    </row>
    <row r="24" spans="1:31" ht="15">
      <c r="A24" s="2" t="s">
        <v>74</v>
      </c>
      <c r="B24">
        <f t="shared" si="0"/>
        <v>3842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2887</v>
      </c>
      <c r="P24">
        <v>0</v>
      </c>
      <c r="Q24">
        <v>0</v>
      </c>
      <c r="R24">
        <v>0</v>
      </c>
      <c r="S24">
        <v>955</v>
      </c>
      <c r="T24">
        <v>0</v>
      </c>
      <c r="U24">
        <v>0</v>
      </c>
      <c r="V24">
        <v>0</v>
      </c>
      <c r="AA24" s="1" t="s">
        <v>46</v>
      </c>
      <c r="AB24" s="1" t="s">
        <v>75</v>
      </c>
      <c r="AE24" s="1" t="s">
        <v>37</v>
      </c>
    </row>
    <row r="25" spans="1:31" ht="15">
      <c r="A25" s="2" t="s">
        <v>76</v>
      </c>
      <c r="B25">
        <f t="shared" si="0"/>
        <v>11533</v>
      </c>
      <c r="C25">
        <v>0</v>
      </c>
      <c r="D25">
        <v>2349</v>
      </c>
      <c r="E25">
        <v>0</v>
      </c>
      <c r="F25">
        <v>0</v>
      </c>
      <c r="G25">
        <v>0</v>
      </c>
      <c r="H25">
        <v>0</v>
      </c>
      <c r="I25">
        <v>6498</v>
      </c>
      <c r="J25">
        <v>626</v>
      </c>
      <c r="K25">
        <v>0</v>
      </c>
      <c r="L25">
        <v>0</v>
      </c>
      <c r="M25">
        <v>2060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AA25" s="1" t="s">
        <v>46</v>
      </c>
      <c r="AB25" s="1" t="s">
        <v>77</v>
      </c>
      <c r="AE25" s="1" t="s">
        <v>37</v>
      </c>
    </row>
    <row r="26" spans="1:31" ht="15">
      <c r="A26" s="2" t="s">
        <v>78</v>
      </c>
      <c r="B26">
        <f t="shared" si="0"/>
        <v>2724</v>
      </c>
      <c r="C26">
        <v>0</v>
      </c>
      <c r="D26">
        <v>2494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230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AA26" s="1" t="s">
        <v>46</v>
      </c>
      <c r="AB26" s="1" t="s">
        <v>79</v>
      </c>
      <c r="AE26" s="1" t="s">
        <v>37</v>
      </c>
    </row>
    <row r="27" spans="1:31" ht="15">
      <c r="A27" s="2" t="s">
        <v>80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AA27" s="1" t="s">
        <v>46</v>
      </c>
      <c r="AB27" s="1" t="s">
        <v>81</v>
      </c>
      <c r="AE27" s="1" t="s">
        <v>37</v>
      </c>
    </row>
    <row r="28" spans="1:31" ht="15">
      <c r="A28" s="2" t="s">
        <v>82</v>
      </c>
      <c r="B28">
        <f t="shared" si="0"/>
        <v>7848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7848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46</v>
      </c>
      <c r="AB28" s="1" t="s">
        <v>83</v>
      </c>
      <c r="AE28" s="1" t="s">
        <v>37</v>
      </c>
    </row>
    <row r="29" spans="1:31" ht="15">
      <c r="A29" s="2" t="s">
        <v>84</v>
      </c>
      <c r="B29">
        <f t="shared" si="0"/>
        <v>2297</v>
      </c>
      <c r="C29">
        <v>0</v>
      </c>
      <c r="D29">
        <v>2022</v>
      </c>
      <c r="E29">
        <v>0</v>
      </c>
      <c r="F29">
        <v>0</v>
      </c>
      <c r="G29">
        <v>0</v>
      </c>
      <c r="H29">
        <v>275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46</v>
      </c>
      <c r="AB29" s="1" t="s">
        <v>85</v>
      </c>
      <c r="AE29" s="1" t="s">
        <v>37</v>
      </c>
    </row>
    <row r="30" spans="1:31" ht="15">
      <c r="A30" s="2" t="s">
        <v>86</v>
      </c>
      <c r="B30">
        <f t="shared" si="0"/>
        <v>7890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5588</v>
      </c>
      <c r="J30">
        <v>0</v>
      </c>
      <c r="K30">
        <v>0</v>
      </c>
      <c r="L30">
        <v>0</v>
      </c>
      <c r="M30">
        <v>2302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AA30" s="1" t="s">
        <v>46</v>
      </c>
      <c r="AB30" s="1" t="s">
        <v>87</v>
      </c>
      <c r="AE30" s="1" t="s">
        <v>37</v>
      </c>
    </row>
    <row r="31" spans="1:31" ht="15">
      <c r="A31" s="2" t="s">
        <v>88</v>
      </c>
      <c r="B31">
        <f t="shared" si="0"/>
        <v>6462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5978</v>
      </c>
      <c r="J31">
        <v>0</v>
      </c>
      <c r="K31">
        <v>0</v>
      </c>
      <c r="L31">
        <v>0</v>
      </c>
      <c r="M31">
        <v>484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46</v>
      </c>
      <c r="AB31" s="1" t="s">
        <v>89</v>
      </c>
      <c r="AE31" s="1" t="s">
        <v>37</v>
      </c>
    </row>
    <row r="32" spans="1:31" ht="15">
      <c r="A32" s="2" t="s">
        <v>90</v>
      </c>
      <c r="B32">
        <f t="shared" si="0"/>
        <v>2946</v>
      </c>
      <c r="C32">
        <v>0</v>
      </c>
      <c r="D32">
        <v>2243</v>
      </c>
      <c r="E32">
        <v>0</v>
      </c>
      <c r="F32">
        <v>0</v>
      </c>
      <c r="G32">
        <v>703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46</v>
      </c>
      <c r="AB32" s="1" t="s">
        <v>91</v>
      </c>
      <c r="AE32" s="1" t="s">
        <v>37</v>
      </c>
    </row>
    <row r="33" spans="1:31" ht="15">
      <c r="A33" s="2" t="s">
        <v>92</v>
      </c>
      <c r="B33">
        <f t="shared" si="0"/>
        <v>4176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3515</v>
      </c>
      <c r="P33">
        <v>0</v>
      </c>
      <c r="Q33">
        <v>0</v>
      </c>
      <c r="R33">
        <v>0</v>
      </c>
      <c r="S33">
        <v>661</v>
      </c>
      <c r="T33">
        <v>0</v>
      </c>
      <c r="U33">
        <v>0</v>
      </c>
      <c r="V33">
        <v>0</v>
      </c>
      <c r="AA33" s="1" t="s">
        <v>46</v>
      </c>
      <c r="AB33" s="1" t="s">
        <v>93</v>
      </c>
      <c r="AE33" s="1" t="s">
        <v>37</v>
      </c>
    </row>
    <row r="34" spans="1:31" ht="15">
      <c r="A34" s="2" t="s">
        <v>94</v>
      </c>
      <c r="B34">
        <f t="shared" si="0"/>
        <v>1887</v>
      </c>
      <c r="C34">
        <v>0</v>
      </c>
      <c r="D34">
        <v>1887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AA34" s="1" t="s">
        <v>46</v>
      </c>
      <c r="AB34" s="1" t="s">
        <v>95</v>
      </c>
      <c r="AE34" s="1" t="s">
        <v>37</v>
      </c>
    </row>
    <row r="35" spans="1:31" ht="15">
      <c r="A35" s="2" t="s">
        <v>96</v>
      </c>
      <c r="B35">
        <f t="shared" si="0"/>
        <v>2812</v>
      </c>
      <c r="C35">
        <v>0</v>
      </c>
      <c r="D35">
        <v>2233</v>
      </c>
      <c r="E35">
        <v>0</v>
      </c>
      <c r="F35">
        <v>0</v>
      </c>
      <c r="G35">
        <v>579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AA35" s="1" t="s">
        <v>46</v>
      </c>
      <c r="AB35" s="1" t="s">
        <v>97</v>
      </c>
      <c r="AE35" s="1" t="s">
        <v>37</v>
      </c>
    </row>
    <row r="36" spans="1:31" ht="15">
      <c r="A36" s="2" t="s">
        <v>98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46</v>
      </c>
      <c r="AB36" s="1" t="s">
        <v>99</v>
      </c>
      <c r="AE36" s="1" t="s">
        <v>37</v>
      </c>
    </row>
    <row r="37" spans="1:31" ht="15">
      <c r="A37" s="2" t="s">
        <v>100</v>
      </c>
      <c r="B37">
        <f t="shared" si="0"/>
        <v>48200</v>
      </c>
      <c r="C37">
        <v>0</v>
      </c>
      <c r="D37">
        <v>3290</v>
      </c>
      <c r="E37">
        <v>0</v>
      </c>
      <c r="F37">
        <v>0</v>
      </c>
      <c r="G37">
        <v>0</v>
      </c>
      <c r="H37">
        <v>29595</v>
      </c>
      <c r="I37">
        <v>0</v>
      </c>
      <c r="J37">
        <v>13290</v>
      </c>
      <c r="K37">
        <v>0</v>
      </c>
      <c r="L37">
        <v>0</v>
      </c>
      <c r="M37">
        <v>1350</v>
      </c>
      <c r="N37">
        <v>675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46</v>
      </c>
      <c r="AB37" s="1" t="s">
        <v>101</v>
      </c>
      <c r="AE37" s="1" t="s">
        <v>37</v>
      </c>
    </row>
    <row r="38" spans="1:31" ht="15">
      <c r="A38" s="2" t="s">
        <v>102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AA38" s="1" t="s">
        <v>46</v>
      </c>
      <c r="AB38" s="1" t="s">
        <v>103</v>
      </c>
      <c r="AE38" s="1" t="s">
        <v>37</v>
      </c>
    </row>
    <row r="40" spans="1:31" ht="15">
      <c r="A40" s="8" t="s">
        <v>13</v>
      </c>
      <c r="B40" s="9">
        <f>SUM(C40:V40)</f>
        <v>248407</v>
      </c>
      <c r="C40" s="9">
        <v>12532</v>
      </c>
      <c r="D40" s="9">
        <v>20290</v>
      </c>
      <c r="E40" s="9">
        <v>2017</v>
      </c>
      <c r="F40" s="9">
        <v>658</v>
      </c>
      <c r="G40" s="9">
        <v>15166</v>
      </c>
      <c r="H40" s="9">
        <v>29870</v>
      </c>
      <c r="I40" s="9">
        <v>58605</v>
      </c>
      <c r="J40" s="9">
        <v>23807</v>
      </c>
      <c r="K40" s="9">
        <v>963</v>
      </c>
      <c r="L40" s="9">
        <v>800</v>
      </c>
      <c r="M40" s="9">
        <v>9439</v>
      </c>
      <c r="N40" s="9">
        <v>42180</v>
      </c>
      <c r="O40" s="9">
        <v>25549</v>
      </c>
      <c r="P40" s="9">
        <v>446</v>
      </c>
      <c r="Q40" s="9">
        <v>0</v>
      </c>
      <c r="R40" s="9">
        <v>3521</v>
      </c>
      <c r="S40" s="9">
        <v>2564</v>
      </c>
      <c r="T40" s="9">
        <v>0</v>
      </c>
      <c r="U40" s="9">
        <v>0</v>
      </c>
      <c r="V40" s="9">
        <v>0</v>
      </c>
      <c r="AA40" s="1" t="s">
        <v>40</v>
      </c>
      <c r="AE40" s="1" t="s">
        <v>37</v>
      </c>
    </row>
    <row r="42" ht="15.75">
      <c r="A42" s="6" t="s">
        <v>104</v>
      </c>
    </row>
    <row r="43" ht="15">
      <c r="A43" s="2" t="s">
        <v>35</v>
      </c>
    </row>
    <row r="44" spans="1:32" ht="15">
      <c r="A44" s="1" t="s">
        <v>105</v>
      </c>
      <c r="B44">
        <f aca="true" t="shared" si="1" ref="B44:B55">SUM(C44:V44)</f>
        <v>16661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14486</v>
      </c>
      <c r="J44">
        <v>0</v>
      </c>
      <c r="K44">
        <v>0</v>
      </c>
      <c r="L44">
        <v>0</v>
      </c>
      <c r="M44">
        <v>2175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AA44" s="1" t="s">
        <v>36</v>
      </c>
      <c r="AB44" s="1" t="s">
        <v>47</v>
      </c>
      <c r="AE44" s="1" t="s">
        <v>37</v>
      </c>
      <c r="AF44" s="1" t="s">
        <v>35</v>
      </c>
    </row>
    <row r="45" spans="1:32" ht="15">
      <c r="A45" s="1" t="s">
        <v>106</v>
      </c>
      <c r="B45">
        <f t="shared" si="1"/>
        <v>14662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14188</v>
      </c>
      <c r="P45">
        <v>0</v>
      </c>
      <c r="Q45">
        <v>0</v>
      </c>
      <c r="R45">
        <v>0</v>
      </c>
      <c r="S45">
        <v>474</v>
      </c>
      <c r="T45">
        <v>0</v>
      </c>
      <c r="U45">
        <v>0</v>
      </c>
      <c r="V45">
        <v>0</v>
      </c>
      <c r="AA45" s="1" t="s">
        <v>36</v>
      </c>
      <c r="AB45" s="1" t="s">
        <v>55</v>
      </c>
      <c r="AE45" s="1" t="s">
        <v>37</v>
      </c>
      <c r="AF45" s="1" t="s">
        <v>35</v>
      </c>
    </row>
    <row r="46" spans="1:32" ht="15">
      <c r="A46" s="1" t="s">
        <v>107</v>
      </c>
      <c r="B46">
        <f t="shared" si="1"/>
        <v>14623</v>
      </c>
      <c r="C46">
        <v>0</v>
      </c>
      <c r="D46">
        <v>0</v>
      </c>
      <c r="E46">
        <v>0</v>
      </c>
      <c r="F46">
        <v>0</v>
      </c>
      <c r="G46">
        <v>13884</v>
      </c>
      <c r="H46">
        <v>0</v>
      </c>
      <c r="I46">
        <v>0</v>
      </c>
      <c r="J46">
        <v>0</v>
      </c>
      <c r="K46">
        <v>739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AA46" s="1" t="s">
        <v>36</v>
      </c>
      <c r="AB46" s="1" t="s">
        <v>59</v>
      </c>
      <c r="AE46" s="1" t="s">
        <v>37</v>
      </c>
      <c r="AF46" s="1" t="s">
        <v>35</v>
      </c>
    </row>
    <row r="47" spans="1:32" ht="15">
      <c r="A47" s="1" t="s">
        <v>108</v>
      </c>
      <c r="B47">
        <f t="shared" si="1"/>
        <v>6644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6420</v>
      </c>
      <c r="J47">
        <v>0</v>
      </c>
      <c r="K47">
        <v>0</v>
      </c>
      <c r="L47">
        <v>0</v>
      </c>
      <c r="M47">
        <v>224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AA47" s="1" t="s">
        <v>36</v>
      </c>
      <c r="AB47" s="1" t="s">
        <v>61</v>
      </c>
      <c r="AE47" s="1" t="s">
        <v>37</v>
      </c>
      <c r="AF47" s="1" t="s">
        <v>35</v>
      </c>
    </row>
    <row r="48" spans="1:32" ht="15">
      <c r="A48" s="1" t="s">
        <v>109</v>
      </c>
      <c r="B48">
        <f t="shared" si="1"/>
        <v>3483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2942</v>
      </c>
      <c r="K48">
        <v>0</v>
      </c>
      <c r="L48">
        <v>0</v>
      </c>
      <c r="M48">
        <v>0</v>
      </c>
      <c r="N48">
        <v>541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AA48" s="1" t="s">
        <v>36</v>
      </c>
      <c r="AB48" s="1" t="s">
        <v>69</v>
      </c>
      <c r="AE48" s="1" t="s">
        <v>37</v>
      </c>
      <c r="AF48" s="1" t="s">
        <v>35</v>
      </c>
    </row>
    <row r="49" spans="1:32" ht="15">
      <c r="A49" s="1" t="s">
        <v>110</v>
      </c>
      <c r="B49">
        <f t="shared" si="1"/>
        <v>2956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2386</v>
      </c>
      <c r="J49">
        <v>0</v>
      </c>
      <c r="K49">
        <v>0</v>
      </c>
      <c r="L49">
        <v>0</v>
      </c>
      <c r="M49">
        <v>570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AA49" s="1" t="s">
        <v>36</v>
      </c>
      <c r="AB49" s="1" t="s">
        <v>71</v>
      </c>
      <c r="AE49" s="1" t="s">
        <v>37</v>
      </c>
      <c r="AF49" s="1" t="s">
        <v>35</v>
      </c>
    </row>
    <row r="50" spans="1:32" ht="15">
      <c r="A50" s="1" t="s">
        <v>111</v>
      </c>
      <c r="B50">
        <f t="shared" si="1"/>
        <v>4279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3249</v>
      </c>
      <c r="J50">
        <v>0</v>
      </c>
      <c r="K50">
        <v>0</v>
      </c>
      <c r="L50">
        <v>0</v>
      </c>
      <c r="M50">
        <v>1030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AA50" s="1" t="s">
        <v>36</v>
      </c>
      <c r="AB50" s="1" t="s">
        <v>77</v>
      </c>
      <c r="AE50" s="1" t="s">
        <v>37</v>
      </c>
      <c r="AF50" s="1" t="s">
        <v>35</v>
      </c>
    </row>
    <row r="51" spans="1:32" ht="15">
      <c r="A51" s="1" t="s">
        <v>112</v>
      </c>
      <c r="B51">
        <f t="shared" si="1"/>
        <v>7848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7848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AA51" s="1" t="s">
        <v>36</v>
      </c>
      <c r="AB51" s="1" t="s">
        <v>83</v>
      </c>
      <c r="AE51" s="1" t="s">
        <v>37</v>
      </c>
      <c r="AF51" s="1" t="s">
        <v>35</v>
      </c>
    </row>
    <row r="52" spans="1:32" ht="15">
      <c r="A52" s="1" t="s">
        <v>113</v>
      </c>
      <c r="B52">
        <f t="shared" si="1"/>
        <v>3945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2794</v>
      </c>
      <c r="J52">
        <v>0</v>
      </c>
      <c r="K52">
        <v>0</v>
      </c>
      <c r="L52">
        <v>0</v>
      </c>
      <c r="M52">
        <v>1151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AA52" s="1" t="s">
        <v>36</v>
      </c>
      <c r="AB52" s="1" t="s">
        <v>87</v>
      </c>
      <c r="AE52" s="1" t="s">
        <v>37</v>
      </c>
      <c r="AF52" s="1" t="s">
        <v>35</v>
      </c>
    </row>
    <row r="53" spans="1:32" ht="15">
      <c r="A53" s="1" t="s">
        <v>114</v>
      </c>
      <c r="B53">
        <f t="shared" si="1"/>
        <v>3231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2989</v>
      </c>
      <c r="J53">
        <v>0</v>
      </c>
      <c r="K53">
        <v>0</v>
      </c>
      <c r="L53">
        <v>0</v>
      </c>
      <c r="M53">
        <v>242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AA53" s="1" t="s">
        <v>36</v>
      </c>
      <c r="AB53" s="1" t="s">
        <v>89</v>
      </c>
      <c r="AE53" s="1" t="s">
        <v>37</v>
      </c>
      <c r="AF53" s="1" t="s">
        <v>35</v>
      </c>
    </row>
    <row r="54" spans="1:32" ht="15">
      <c r="A54" s="1" t="s">
        <v>115</v>
      </c>
      <c r="B54">
        <f t="shared" si="1"/>
        <v>15135</v>
      </c>
      <c r="C54">
        <v>0</v>
      </c>
      <c r="D54">
        <v>0</v>
      </c>
      <c r="E54">
        <v>0</v>
      </c>
      <c r="F54">
        <v>0</v>
      </c>
      <c r="G54">
        <v>0</v>
      </c>
      <c r="H54">
        <v>14460</v>
      </c>
      <c r="I54">
        <v>0</v>
      </c>
      <c r="J54">
        <v>0</v>
      </c>
      <c r="K54">
        <v>0</v>
      </c>
      <c r="L54">
        <v>0</v>
      </c>
      <c r="M54">
        <v>675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AA54" s="1" t="s">
        <v>36</v>
      </c>
      <c r="AB54" s="1" t="s">
        <v>101</v>
      </c>
      <c r="AE54" s="1" t="s">
        <v>37</v>
      </c>
      <c r="AF54" s="1" t="s">
        <v>35</v>
      </c>
    </row>
    <row r="55" spans="1:32" ht="15">
      <c r="A55" s="10" t="s">
        <v>116</v>
      </c>
      <c r="B55" s="9">
        <f t="shared" si="1"/>
        <v>93467</v>
      </c>
      <c r="C55" s="9">
        <v>0</v>
      </c>
      <c r="D55" s="9">
        <v>0</v>
      </c>
      <c r="E55" s="9">
        <v>0</v>
      </c>
      <c r="F55" s="9">
        <v>0</v>
      </c>
      <c r="G55" s="9">
        <v>13884</v>
      </c>
      <c r="H55" s="9">
        <v>14460</v>
      </c>
      <c r="I55" s="9">
        <v>40172</v>
      </c>
      <c r="J55" s="9">
        <v>2942</v>
      </c>
      <c r="K55" s="9">
        <v>739</v>
      </c>
      <c r="L55" s="9">
        <v>0</v>
      </c>
      <c r="M55" s="9">
        <v>6067</v>
      </c>
      <c r="N55" s="9">
        <v>541</v>
      </c>
      <c r="O55" s="9">
        <v>14188</v>
      </c>
      <c r="P55" s="9">
        <v>0</v>
      </c>
      <c r="Q55" s="9">
        <v>0</v>
      </c>
      <c r="R55" s="9">
        <v>0</v>
      </c>
      <c r="S55" s="9">
        <v>474</v>
      </c>
      <c r="T55" s="9">
        <v>0</v>
      </c>
      <c r="U55" s="9">
        <v>0</v>
      </c>
      <c r="V55" s="9">
        <v>0</v>
      </c>
      <c r="AA55" s="1" t="s">
        <v>40</v>
      </c>
      <c r="AE55" s="1" t="s">
        <v>37</v>
      </c>
      <c r="AF55" s="1" t="s">
        <v>35</v>
      </c>
    </row>
    <row r="57" ht="15">
      <c r="A57" s="2" t="s">
        <v>38</v>
      </c>
    </row>
    <row r="58" spans="1:32" ht="15">
      <c r="A58" s="1" t="s">
        <v>105</v>
      </c>
      <c r="B58">
        <f aca="true" t="shared" si="2" ref="B58:B72">SUM(C58:V58)</f>
        <v>4733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4007</v>
      </c>
      <c r="K58">
        <v>0</v>
      </c>
      <c r="L58">
        <v>0</v>
      </c>
      <c r="M58">
        <v>0</v>
      </c>
      <c r="N58">
        <v>726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AA58" s="1" t="s">
        <v>36</v>
      </c>
      <c r="AB58" s="1" t="s">
        <v>47</v>
      </c>
      <c r="AE58" s="1" t="s">
        <v>37</v>
      </c>
      <c r="AF58" s="1" t="s">
        <v>38</v>
      </c>
    </row>
    <row r="59" spans="1:32" ht="15">
      <c r="A59" s="1" t="s">
        <v>108</v>
      </c>
      <c r="B59">
        <f t="shared" si="2"/>
        <v>13615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6420</v>
      </c>
      <c r="J59">
        <v>0</v>
      </c>
      <c r="K59">
        <v>224</v>
      </c>
      <c r="L59">
        <v>0</v>
      </c>
      <c r="M59">
        <v>0</v>
      </c>
      <c r="N59">
        <v>6747</v>
      </c>
      <c r="O59">
        <v>0</v>
      </c>
      <c r="P59">
        <v>224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AA59" s="1" t="s">
        <v>36</v>
      </c>
      <c r="AB59" s="1" t="s">
        <v>61</v>
      </c>
      <c r="AE59" s="1" t="s">
        <v>37</v>
      </c>
      <c r="AF59" s="1" t="s">
        <v>38</v>
      </c>
    </row>
    <row r="60" spans="1:32" ht="15">
      <c r="A60" s="1" t="s">
        <v>117</v>
      </c>
      <c r="B60">
        <f t="shared" si="2"/>
        <v>13561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13137</v>
      </c>
      <c r="O60">
        <v>0</v>
      </c>
      <c r="P60">
        <v>0</v>
      </c>
      <c r="Q60">
        <v>0</v>
      </c>
      <c r="R60">
        <v>424</v>
      </c>
      <c r="S60">
        <v>0</v>
      </c>
      <c r="T60">
        <v>0</v>
      </c>
      <c r="U60">
        <v>0</v>
      </c>
      <c r="V60">
        <v>0</v>
      </c>
      <c r="AA60" s="1" t="s">
        <v>36</v>
      </c>
      <c r="AB60" s="1" t="s">
        <v>63</v>
      </c>
      <c r="AE60" s="1" t="s">
        <v>37</v>
      </c>
      <c r="AF60" s="1" t="s">
        <v>38</v>
      </c>
    </row>
    <row r="61" spans="1:32" ht="15">
      <c r="A61" s="1" t="s">
        <v>118</v>
      </c>
      <c r="B61">
        <f t="shared" si="2"/>
        <v>2328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2106</v>
      </c>
      <c r="P61">
        <v>222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AA61" s="1" t="s">
        <v>36</v>
      </c>
      <c r="AB61" s="1" t="s">
        <v>65</v>
      </c>
      <c r="AE61" s="1" t="s">
        <v>37</v>
      </c>
      <c r="AF61" s="1" t="s">
        <v>38</v>
      </c>
    </row>
    <row r="62" spans="1:32" ht="15">
      <c r="A62" s="1" t="s">
        <v>109</v>
      </c>
      <c r="B62">
        <f t="shared" si="2"/>
        <v>3483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2942</v>
      </c>
      <c r="K62">
        <v>0</v>
      </c>
      <c r="L62">
        <v>0</v>
      </c>
      <c r="M62">
        <v>0</v>
      </c>
      <c r="N62">
        <v>541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AA62" s="1" t="s">
        <v>36</v>
      </c>
      <c r="AB62" s="1" t="s">
        <v>69</v>
      </c>
      <c r="AE62" s="1" t="s">
        <v>37</v>
      </c>
      <c r="AF62" s="1" t="s">
        <v>38</v>
      </c>
    </row>
    <row r="63" spans="1:32" ht="15">
      <c r="A63" s="1" t="s">
        <v>110</v>
      </c>
      <c r="B63">
        <f t="shared" si="2"/>
        <v>6320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2386</v>
      </c>
      <c r="J63">
        <v>0</v>
      </c>
      <c r="K63">
        <v>0</v>
      </c>
      <c r="L63">
        <v>570</v>
      </c>
      <c r="M63">
        <v>0</v>
      </c>
      <c r="N63">
        <v>2624</v>
      </c>
      <c r="O63">
        <v>0</v>
      </c>
      <c r="P63">
        <v>0</v>
      </c>
      <c r="Q63">
        <v>0</v>
      </c>
      <c r="R63">
        <v>740</v>
      </c>
      <c r="S63">
        <v>0</v>
      </c>
      <c r="T63">
        <v>0</v>
      </c>
      <c r="U63">
        <v>0</v>
      </c>
      <c r="V63">
        <v>0</v>
      </c>
      <c r="AA63" s="1" t="s">
        <v>36</v>
      </c>
      <c r="AB63" s="1" t="s">
        <v>71</v>
      </c>
      <c r="AE63" s="1" t="s">
        <v>37</v>
      </c>
      <c r="AF63" s="1" t="s">
        <v>38</v>
      </c>
    </row>
    <row r="64" spans="1:32" ht="15">
      <c r="A64" s="1" t="s">
        <v>119</v>
      </c>
      <c r="B64">
        <f t="shared" si="2"/>
        <v>3794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2735</v>
      </c>
      <c r="O64">
        <v>0</v>
      </c>
      <c r="P64">
        <v>0</v>
      </c>
      <c r="Q64">
        <v>0</v>
      </c>
      <c r="R64">
        <v>1059</v>
      </c>
      <c r="S64">
        <v>0</v>
      </c>
      <c r="T64">
        <v>0</v>
      </c>
      <c r="U64">
        <v>0</v>
      </c>
      <c r="V64">
        <v>0</v>
      </c>
      <c r="AA64" s="1" t="s">
        <v>36</v>
      </c>
      <c r="AB64" s="1" t="s">
        <v>73</v>
      </c>
      <c r="AE64" s="1" t="s">
        <v>37</v>
      </c>
      <c r="AF64" s="1" t="s">
        <v>38</v>
      </c>
    </row>
    <row r="65" spans="1:32" ht="15">
      <c r="A65" s="1" t="s">
        <v>120</v>
      </c>
      <c r="B65">
        <f t="shared" si="2"/>
        <v>3842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2887</v>
      </c>
      <c r="P65">
        <v>0</v>
      </c>
      <c r="Q65">
        <v>0</v>
      </c>
      <c r="R65">
        <v>0</v>
      </c>
      <c r="S65">
        <v>955</v>
      </c>
      <c r="T65">
        <v>0</v>
      </c>
      <c r="U65">
        <v>0</v>
      </c>
      <c r="V65">
        <v>0</v>
      </c>
      <c r="AA65" s="1" t="s">
        <v>36</v>
      </c>
      <c r="AB65" s="1" t="s">
        <v>75</v>
      </c>
      <c r="AE65" s="1" t="s">
        <v>37</v>
      </c>
      <c r="AF65" s="1" t="s">
        <v>38</v>
      </c>
    </row>
    <row r="66" spans="1:32" ht="15">
      <c r="A66" s="1" t="s">
        <v>111</v>
      </c>
      <c r="B66">
        <f t="shared" si="2"/>
        <v>4279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3249</v>
      </c>
      <c r="J66">
        <v>0</v>
      </c>
      <c r="K66">
        <v>0</v>
      </c>
      <c r="L66">
        <v>0</v>
      </c>
      <c r="M66">
        <v>1030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AA66" s="1" t="s">
        <v>36</v>
      </c>
      <c r="AB66" s="1" t="s">
        <v>77</v>
      </c>
      <c r="AE66" s="1" t="s">
        <v>37</v>
      </c>
      <c r="AF66" s="1" t="s">
        <v>38</v>
      </c>
    </row>
    <row r="67" spans="1:32" ht="15">
      <c r="A67" s="1" t="s">
        <v>113</v>
      </c>
      <c r="B67">
        <f t="shared" si="2"/>
        <v>3945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2794</v>
      </c>
      <c r="J67">
        <v>0</v>
      </c>
      <c r="K67">
        <v>0</v>
      </c>
      <c r="L67">
        <v>0</v>
      </c>
      <c r="M67">
        <v>1151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AA67" s="1" t="s">
        <v>36</v>
      </c>
      <c r="AB67" s="1" t="s">
        <v>87</v>
      </c>
      <c r="AE67" s="1" t="s">
        <v>37</v>
      </c>
      <c r="AF67" s="1" t="s">
        <v>38</v>
      </c>
    </row>
    <row r="68" spans="1:32" ht="15">
      <c r="A68" s="1" t="s">
        <v>114</v>
      </c>
      <c r="B68">
        <f t="shared" si="2"/>
        <v>3231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2989</v>
      </c>
      <c r="J68">
        <v>0</v>
      </c>
      <c r="K68">
        <v>0</v>
      </c>
      <c r="L68">
        <v>0</v>
      </c>
      <c r="M68">
        <v>242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AA68" s="1" t="s">
        <v>36</v>
      </c>
      <c r="AB68" s="1" t="s">
        <v>89</v>
      </c>
      <c r="AE68" s="1" t="s">
        <v>37</v>
      </c>
      <c r="AF68" s="1" t="s">
        <v>38</v>
      </c>
    </row>
    <row r="69" spans="1:32" ht="15">
      <c r="A69" s="1" t="s">
        <v>121</v>
      </c>
      <c r="B69">
        <f t="shared" si="2"/>
        <v>4176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3515</v>
      </c>
      <c r="P69">
        <v>0</v>
      </c>
      <c r="Q69">
        <v>0</v>
      </c>
      <c r="R69">
        <v>0</v>
      </c>
      <c r="S69">
        <v>661</v>
      </c>
      <c r="T69">
        <v>0</v>
      </c>
      <c r="U69">
        <v>0</v>
      </c>
      <c r="V69">
        <v>0</v>
      </c>
      <c r="AA69" s="1" t="s">
        <v>36</v>
      </c>
      <c r="AB69" s="1" t="s">
        <v>93</v>
      </c>
      <c r="AE69" s="1" t="s">
        <v>37</v>
      </c>
      <c r="AF69" s="1" t="s">
        <v>38</v>
      </c>
    </row>
    <row r="70" spans="1:32" ht="15">
      <c r="A70" s="1" t="s">
        <v>122</v>
      </c>
      <c r="B70">
        <f t="shared" si="2"/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AA70" s="1" t="s">
        <v>36</v>
      </c>
      <c r="AB70" s="1" t="s">
        <v>99</v>
      </c>
      <c r="AE70" s="1" t="s">
        <v>37</v>
      </c>
      <c r="AF70" s="1" t="s">
        <v>38</v>
      </c>
    </row>
    <row r="71" spans="1:32" ht="15">
      <c r="A71" s="1" t="s">
        <v>115</v>
      </c>
      <c r="B71">
        <f t="shared" si="2"/>
        <v>29100</v>
      </c>
      <c r="C71">
        <v>0</v>
      </c>
      <c r="D71">
        <v>0</v>
      </c>
      <c r="E71">
        <v>0</v>
      </c>
      <c r="F71">
        <v>0</v>
      </c>
      <c r="G71">
        <v>0</v>
      </c>
      <c r="H71">
        <v>14460</v>
      </c>
      <c r="I71">
        <v>0</v>
      </c>
      <c r="J71">
        <v>13290</v>
      </c>
      <c r="K71">
        <v>0</v>
      </c>
      <c r="L71">
        <v>0</v>
      </c>
      <c r="M71">
        <v>675</v>
      </c>
      <c r="N71">
        <v>675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AA71" s="1" t="s">
        <v>36</v>
      </c>
      <c r="AB71" s="1" t="s">
        <v>101</v>
      </c>
      <c r="AE71" s="1" t="s">
        <v>37</v>
      </c>
      <c r="AF71" s="1" t="s">
        <v>38</v>
      </c>
    </row>
    <row r="72" spans="1:32" ht="15">
      <c r="A72" s="10" t="s">
        <v>116</v>
      </c>
      <c r="B72" s="9">
        <f t="shared" si="2"/>
        <v>96407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14460</v>
      </c>
      <c r="I72" s="9">
        <v>17838</v>
      </c>
      <c r="J72" s="9">
        <v>20239</v>
      </c>
      <c r="K72" s="9">
        <v>224</v>
      </c>
      <c r="L72" s="9">
        <v>570</v>
      </c>
      <c r="M72" s="9">
        <v>3098</v>
      </c>
      <c r="N72" s="9">
        <v>27185</v>
      </c>
      <c r="O72" s="9">
        <v>8508</v>
      </c>
      <c r="P72" s="9">
        <v>446</v>
      </c>
      <c r="Q72" s="9">
        <v>0</v>
      </c>
      <c r="R72" s="9">
        <v>2223</v>
      </c>
      <c r="S72" s="9">
        <v>1616</v>
      </c>
      <c r="T72" s="9">
        <v>0</v>
      </c>
      <c r="U72" s="9">
        <v>0</v>
      </c>
      <c r="V72" s="9">
        <v>0</v>
      </c>
      <c r="AA72" s="1" t="s">
        <v>40</v>
      </c>
      <c r="AE72" s="1" t="s">
        <v>37</v>
      </c>
      <c r="AF72" s="1" t="s">
        <v>38</v>
      </c>
    </row>
    <row r="74" ht="15">
      <c r="A74" s="2" t="s">
        <v>39</v>
      </c>
    </row>
    <row r="75" spans="1:32" ht="15">
      <c r="A75" s="1" t="s">
        <v>123</v>
      </c>
      <c r="B75">
        <f aca="true" t="shared" si="3" ref="B75:B91">SUM(C75:V75)</f>
        <v>3430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2406</v>
      </c>
      <c r="O75">
        <v>0</v>
      </c>
      <c r="P75">
        <v>0</v>
      </c>
      <c r="Q75">
        <v>0</v>
      </c>
      <c r="R75">
        <v>1024</v>
      </c>
      <c r="S75">
        <v>0</v>
      </c>
      <c r="T75">
        <v>0</v>
      </c>
      <c r="U75">
        <v>0</v>
      </c>
      <c r="V75">
        <v>0</v>
      </c>
      <c r="AA75" s="1" t="s">
        <v>36</v>
      </c>
      <c r="AB75" s="1" t="s">
        <v>49</v>
      </c>
      <c r="AE75" s="1" t="s">
        <v>37</v>
      </c>
      <c r="AF75" s="1" t="s">
        <v>39</v>
      </c>
    </row>
    <row r="76" spans="1:32" ht="15">
      <c r="A76" s="1" t="s">
        <v>124</v>
      </c>
      <c r="B76">
        <f t="shared" si="3"/>
        <v>12766</v>
      </c>
      <c r="C76">
        <v>12532</v>
      </c>
      <c r="D76">
        <v>0</v>
      </c>
      <c r="E76">
        <v>0</v>
      </c>
      <c r="F76">
        <v>234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AA76" s="1" t="s">
        <v>36</v>
      </c>
      <c r="AB76" s="1" t="s">
        <v>51</v>
      </c>
      <c r="AE76" s="1" t="s">
        <v>37</v>
      </c>
      <c r="AF76" s="1" t="s">
        <v>39</v>
      </c>
    </row>
    <row r="77" spans="1:32" ht="15">
      <c r="A77" s="1" t="s">
        <v>125</v>
      </c>
      <c r="B77">
        <f t="shared" si="3"/>
        <v>2612</v>
      </c>
      <c r="C77">
        <v>0</v>
      </c>
      <c r="D77">
        <v>0</v>
      </c>
      <c r="E77">
        <v>2017</v>
      </c>
      <c r="F77">
        <v>0</v>
      </c>
      <c r="G77">
        <v>0</v>
      </c>
      <c r="H77">
        <v>0</v>
      </c>
      <c r="I77">
        <v>595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AA77" s="1" t="s">
        <v>36</v>
      </c>
      <c r="AB77" s="1" t="s">
        <v>53</v>
      </c>
      <c r="AE77" s="1" t="s">
        <v>37</v>
      </c>
      <c r="AF77" s="1" t="s">
        <v>39</v>
      </c>
    </row>
    <row r="78" spans="1:32" ht="15">
      <c r="A78" s="1" t="s">
        <v>106</v>
      </c>
      <c r="B78">
        <f t="shared" si="3"/>
        <v>3327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2853</v>
      </c>
      <c r="P78">
        <v>0</v>
      </c>
      <c r="Q78">
        <v>0</v>
      </c>
      <c r="R78">
        <v>0</v>
      </c>
      <c r="S78">
        <v>474</v>
      </c>
      <c r="T78">
        <v>0</v>
      </c>
      <c r="U78">
        <v>0</v>
      </c>
      <c r="V78">
        <v>0</v>
      </c>
      <c r="AA78" s="1" t="s">
        <v>36</v>
      </c>
      <c r="AB78" s="1" t="s">
        <v>55</v>
      </c>
      <c r="AE78" s="1" t="s">
        <v>37</v>
      </c>
      <c r="AF78" s="1" t="s">
        <v>39</v>
      </c>
    </row>
    <row r="79" spans="1:32" ht="15">
      <c r="A79" s="1" t="s">
        <v>126</v>
      </c>
      <c r="B79">
        <f t="shared" si="3"/>
        <v>14242</v>
      </c>
      <c r="C79">
        <v>0</v>
      </c>
      <c r="D79">
        <v>1646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274</v>
      </c>
      <c r="N79">
        <v>12048</v>
      </c>
      <c r="O79">
        <v>0</v>
      </c>
      <c r="P79">
        <v>0</v>
      </c>
      <c r="Q79">
        <v>0</v>
      </c>
      <c r="R79">
        <v>274</v>
      </c>
      <c r="S79">
        <v>0</v>
      </c>
      <c r="T79">
        <v>0</v>
      </c>
      <c r="U79">
        <v>0</v>
      </c>
      <c r="V79">
        <v>0</v>
      </c>
      <c r="AA79" s="1" t="s">
        <v>36</v>
      </c>
      <c r="AB79" s="1" t="s">
        <v>57</v>
      </c>
      <c r="AE79" s="1" t="s">
        <v>37</v>
      </c>
      <c r="AF79" s="1" t="s">
        <v>39</v>
      </c>
    </row>
    <row r="80" spans="1:32" ht="15">
      <c r="A80" s="1" t="s">
        <v>117</v>
      </c>
      <c r="B80">
        <f t="shared" si="3"/>
        <v>2550</v>
      </c>
      <c r="C80">
        <v>0</v>
      </c>
      <c r="D80">
        <v>2126</v>
      </c>
      <c r="E80">
        <v>0</v>
      </c>
      <c r="F80">
        <v>424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AA80" s="1" t="s">
        <v>36</v>
      </c>
      <c r="AB80" s="1" t="s">
        <v>63</v>
      </c>
      <c r="AE80" s="1" t="s">
        <v>37</v>
      </c>
      <c r="AF80" s="1" t="s">
        <v>39</v>
      </c>
    </row>
    <row r="81" spans="1:32" ht="15">
      <c r="A81" s="1" t="s">
        <v>127</v>
      </c>
      <c r="B81">
        <f t="shared" si="3"/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AA81" s="1" t="s">
        <v>36</v>
      </c>
      <c r="AB81" s="1" t="s">
        <v>67</v>
      </c>
      <c r="AE81" s="1" t="s">
        <v>37</v>
      </c>
      <c r="AF81" s="1" t="s">
        <v>39</v>
      </c>
    </row>
    <row r="82" spans="1:32" ht="15">
      <c r="A82" s="1" t="s">
        <v>111</v>
      </c>
      <c r="B82">
        <f t="shared" si="3"/>
        <v>2975</v>
      </c>
      <c r="C82">
        <v>0</v>
      </c>
      <c r="D82">
        <v>2349</v>
      </c>
      <c r="E82">
        <v>0</v>
      </c>
      <c r="F82">
        <v>0</v>
      </c>
      <c r="G82">
        <v>0</v>
      </c>
      <c r="H82">
        <v>0</v>
      </c>
      <c r="I82">
        <v>0</v>
      </c>
      <c r="J82">
        <v>626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AA82" s="1" t="s">
        <v>36</v>
      </c>
      <c r="AB82" s="1" t="s">
        <v>77</v>
      </c>
      <c r="AE82" s="1" t="s">
        <v>37</v>
      </c>
      <c r="AF82" s="1" t="s">
        <v>39</v>
      </c>
    </row>
    <row r="83" spans="1:32" ht="15">
      <c r="A83" s="1" t="s">
        <v>128</v>
      </c>
      <c r="B83">
        <f t="shared" si="3"/>
        <v>2724</v>
      </c>
      <c r="C83">
        <v>0</v>
      </c>
      <c r="D83">
        <v>2494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230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AA83" s="1" t="s">
        <v>36</v>
      </c>
      <c r="AB83" s="1" t="s">
        <v>79</v>
      </c>
      <c r="AE83" s="1" t="s">
        <v>37</v>
      </c>
      <c r="AF83" s="1" t="s">
        <v>39</v>
      </c>
    </row>
    <row r="84" spans="1:32" ht="15">
      <c r="A84" s="1" t="s">
        <v>129</v>
      </c>
      <c r="B84">
        <f t="shared" si="3"/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AA84" s="1" t="s">
        <v>36</v>
      </c>
      <c r="AB84" s="1" t="s">
        <v>81</v>
      </c>
      <c r="AE84" s="1" t="s">
        <v>37</v>
      </c>
      <c r="AF84" s="1" t="s">
        <v>39</v>
      </c>
    </row>
    <row r="85" spans="1:32" ht="15">
      <c r="A85" s="1" t="s">
        <v>130</v>
      </c>
      <c r="B85">
        <f t="shared" si="3"/>
        <v>2297</v>
      </c>
      <c r="C85">
        <v>0</v>
      </c>
      <c r="D85">
        <v>2022</v>
      </c>
      <c r="E85">
        <v>0</v>
      </c>
      <c r="F85">
        <v>0</v>
      </c>
      <c r="G85">
        <v>0</v>
      </c>
      <c r="H85">
        <v>275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AA85" s="1" t="s">
        <v>36</v>
      </c>
      <c r="AB85" s="1" t="s">
        <v>85</v>
      </c>
      <c r="AE85" s="1" t="s">
        <v>37</v>
      </c>
      <c r="AF85" s="1" t="s">
        <v>39</v>
      </c>
    </row>
    <row r="86" spans="1:32" ht="15">
      <c r="A86" s="1" t="s">
        <v>131</v>
      </c>
      <c r="B86">
        <f t="shared" si="3"/>
        <v>2946</v>
      </c>
      <c r="C86">
        <v>0</v>
      </c>
      <c r="D86">
        <v>2243</v>
      </c>
      <c r="E86">
        <v>0</v>
      </c>
      <c r="F86">
        <v>0</v>
      </c>
      <c r="G86">
        <v>703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AA86" s="1" t="s">
        <v>36</v>
      </c>
      <c r="AB86" s="1" t="s">
        <v>91</v>
      </c>
      <c r="AE86" s="1" t="s">
        <v>37</v>
      </c>
      <c r="AF86" s="1" t="s">
        <v>39</v>
      </c>
    </row>
    <row r="87" spans="1:32" ht="15">
      <c r="A87" s="1" t="s">
        <v>132</v>
      </c>
      <c r="B87">
        <f t="shared" si="3"/>
        <v>1887</v>
      </c>
      <c r="C87">
        <v>0</v>
      </c>
      <c r="D87">
        <v>1887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AA87" s="1" t="s">
        <v>36</v>
      </c>
      <c r="AB87" s="1" t="s">
        <v>95</v>
      </c>
      <c r="AE87" s="1" t="s">
        <v>37</v>
      </c>
      <c r="AF87" s="1" t="s">
        <v>39</v>
      </c>
    </row>
    <row r="88" spans="1:32" ht="15">
      <c r="A88" s="1" t="s">
        <v>133</v>
      </c>
      <c r="B88">
        <f t="shared" si="3"/>
        <v>2812</v>
      </c>
      <c r="C88">
        <v>0</v>
      </c>
      <c r="D88">
        <v>2233</v>
      </c>
      <c r="E88">
        <v>0</v>
      </c>
      <c r="F88">
        <v>0</v>
      </c>
      <c r="G88">
        <v>579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AA88" s="1" t="s">
        <v>36</v>
      </c>
      <c r="AB88" s="1" t="s">
        <v>97</v>
      </c>
      <c r="AE88" s="1" t="s">
        <v>37</v>
      </c>
      <c r="AF88" s="1" t="s">
        <v>39</v>
      </c>
    </row>
    <row r="89" spans="1:32" ht="15">
      <c r="A89" s="1" t="s">
        <v>115</v>
      </c>
      <c r="B89">
        <f t="shared" si="3"/>
        <v>3965</v>
      </c>
      <c r="C89">
        <v>0</v>
      </c>
      <c r="D89">
        <v>3290</v>
      </c>
      <c r="E89">
        <v>0</v>
      </c>
      <c r="F89">
        <v>0</v>
      </c>
      <c r="G89">
        <v>0</v>
      </c>
      <c r="H89">
        <v>675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AA89" s="1" t="s">
        <v>36</v>
      </c>
      <c r="AB89" s="1" t="s">
        <v>101</v>
      </c>
      <c r="AE89" s="1" t="s">
        <v>37</v>
      </c>
      <c r="AF89" s="1" t="s">
        <v>39</v>
      </c>
    </row>
    <row r="90" spans="1:32" ht="15">
      <c r="A90" s="1" t="s">
        <v>134</v>
      </c>
      <c r="B90">
        <f t="shared" si="3"/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AA90" s="1" t="s">
        <v>36</v>
      </c>
      <c r="AB90" s="1" t="s">
        <v>103</v>
      </c>
      <c r="AE90" s="1" t="s">
        <v>37</v>
      </c>
      <c r="AF90" s="1" t="s">
        <v>39</v>
      </c>
    </row>
    <row r="91" spans="1:32" ht="15">
      <c r="A91" s="10" t="s">
        <v>116</v>
      </c>
      <c r="B91" s="9">
        <f t="shared" si="3"/>
        <v>58533</v>
      </c>
      <c r="C91" s="9">
        <v>12532</v>
      </c>
      <c r="D91" s="9">
        <v>20290</v>
      </c>
      <c r="E91" s="9">
        <v>2017</v>
      </c>
      <c r="F91" s="9">
        <v>658</v>
      </c>
      <c r="G91" s="9">
        <v>1282</v>
      </c>
      <c r="H91" s="9">
        <v>950</v>
      </c>
      <c r="I91" s="9">
        <v>595</v>
      </c>
      <c r="J91" s="9">
        <v>626</v>
      </c>
      <c r="K91" s="9">
        <v>0</v>
      </c>
      <c r="L91" s="9">
        <v>230</v>
      </c>
      <c r="M91" s="9">
        <v>274</v>
      </c>
      <c r="N91" s="9">
        <v>14454</v>
      </c>
      <c r="O91" s="9">
        <v>2853</v>
      </c>
      <c r="P91" s="9">
        <v>0</v>
      </c>
      <c r="Q91" s="9">
        <v>0</v>
      </c>
      <c r="R91" s="9">
        <v>1298</v>
      </c>
      <c r="S91" s="9">
        <v>474</v>
      </c>
      <c r="T91" s="9">
        <v>0</v>
      </c>
      <c r="U91" s="9">
        <v>0</v>
      </c>
      <c r="V91" s="9">
        <v>0</v>
      </c>
      <c r="AA91" s="1" t="s">
        <v>40</v>
      </c>
      <c r="AE91" s="1" t="s">
        <v>37</v>
      </c>
      <c r="AF91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" t="s">
        <v>47</v>
      </c>
      <c r="B1">
        <v>16661</v>
      </c>
    </row>
    <row r="2" spans="1:2" ht="15">
      <c r="A2" s="1" t="s">
        <v>101</v>
      </c>
      <c r="B2">
        <v>15135</v>
      </c>
    </row>
    <row r="3" spans="1:2" ht="15">
      <c r="A3" s="1" t="s">
        <v>55</v>
      </c>
      <c r="B3">
        <v>14662</v>
      </c>
    </row>
    <row r="4" spans="1:2" ht="15">
      <c r="A4" s="1" t="s">
        <v>59</v>
      </c>
      <c r="B4">
        <v>14623</v>
      </c>
    </row>
    <row r="5" spans="1:2" ht="15">
      <c r="A5" s="1" t="s">
        <v>83</v>
      </c>
      <c r="B5">
        <v>7848</v>
      </c>
    </row>
    <row r="6" spans="1:2" ht="15">
      <c r="A6" s="1" t="s">
        <v>61</v>
      </c>
      <c r="B6">
        <v>6644</v>
      </c>
    </row>
    <row r="7" spans="1:2" ht="15">
      <c r="A7" s="1" t="s">
        <v>77</v>
      </c>
      <c r="B7">
        <v>4279</v>
      </c>
    </row>
    <row r="8" spans="1:2" ht="15">
      <c r="A8" s="1" t="s">
        <v>87</v>
      </c>
      <c r="B8">
        <v>3945</v>
      </c>
    </row>
    <row r="9" spans="1:2" ht="15">
      <c r="A9" s="1" t="s">
        <v>69</v>
      </c>
      <c r="B9">
        <v>3483</v>
      </c>
    </row>
    <row r="10" spans="1:2" ht="15">
      <c r="A10" s="1" t="s">
        <v>89</v>
      </c>
      <c r="B10">
        <v>3231</v>
      </c>
    </row>
    <row r="11" spans="1:2" ht="15">
      <c r="A11" s="1" t="s">
        <v>71</v>
      </c>
      <c r="B11">
        <v>2956</v>
      </c>
    </row>
    <row r="13" spans="1:2" ht="15">
      <c r="A13" s="1" t="s">
        <v>101</v>
      </c>
      <c r="B13">
        <v>29100</v>
      </c>
    </row>
    <row r="14" spans="1:2" ht="15">
      <c r="A14" s="1" t="s">
        <v>61</v>
      </c>
      <c r="B14">
        <v>13615</v>
      </c>
    </row>
    <row r="15" spans="1:2" ht="15">
      <c r="A15" s="1" t="s">
        <v>63</v>
      </c>
      <c r="B15">
        <v>13561</v>
      </c>
    </row>
    <row r="16" spans="1:2" ht="15">
      <c r="A16" s="1" t="s">
        <v>71</v>
      </c>
      <c r="B16">
        <v>6320</v>
      </c>
    </row>
    <row r="17" spans="1:2" ht="15">
      <c r="A17" s="1" t="s">
        <v>47</v>
      </c>
      <c r="B17">
        <v>4733</v>
      </c>
    </row>
    <row r="18" spans="1:2" ht="15">
      <c r="A18" s="1" t="s">
        <v>77</v>
      </c>
      <c r="B18">
        <v>4279</v>
      </c>
    </row>
    <row r="19" spans="1:2" ht="15">
      <c r="A19" s="1" t="s">
        <v>93</v>
      </c>
      <c r="B19">
        <v>4176</v>
      </c>
    </row>
    <row r="20" spans="1:2" ht="15">
      <c r="A20" s="1" t="s">
        <v>87</v>
      </c>
      <c r="B20">
        <v>3945</v>
      </c>
    </row>
    <row r="21" spans="1:2" ht="15">
      <c r="A21" s="1" t="s">
        <v>75</v>
      </c>
      <c r="B21">
        <v>3842</v>
      </c>
    </row>
    <row r="22" spans="1:2" ht="15">
      <c r="A22" s="1" t="s">
        <v>73</v>
      </c>
      <c r="B22">
        <v>3794</v>
      </c>
    </row>
    <row r="23" spans="1:2" ht="15">
      <c r="A23" s="1" t="s">
        <v>69</v>
      </c>
      <c r="B23">
        <v>3483</v>
      </c>
    </row>
    <row r="24" spans="1:2" ht="15">
      <c r="A24" s="1" t="s">
        <v>89</v>
      </c>
      <c r="B24">
        <v>3231</v>
      </c>
    </row>
    <row r="25" spans="1:2" ht="15">
      <c r="A25" s="1" t="s">
        <v>65</v>
      </c>
      <c r="B25">
        <v>2328</v>
      </c>
    </row>
    <row r="26" spans="1:2" ht="15">
      <c r="A26" s="1" t="s">
        <v>99</v>
      </c>
      <c r="B26">
        <v>0</v>
      </c>
    </row>
    <row r="28" spans="1:2" ht="15">
      <c r="A28" s="1" t="s">
        <v>57</v>
      </c>
      <c r="B28">
        <v>14242</v>
      </c>
    </row>
    <row r="29" spans="1:2" ht="15">
      <c r="A29" s="1" t="s">
        <v>51</v>
      </c>
      <c r="B29">
        <v>12766</v>
      </c>
    </row>
    <row r="30" spans="1:2" ht="15">
      <c r="A30" s="1" t="s">
        <v>101</v>
      </c>
      <c r="B30">
        <v>3965</v>
      </c>
    </row>
    <row r="31" spans="1:2" ht="15">
      <c r="A31" s="1" t="s">
        <v>49</v>
      </c>
      <c r="B31">
        <v>3430</v>
      </c>
    </row>
    <row r="32" spans="1:2" ht="15">
      <c r="A32" s="1" t="s">
        <v>55</v>
      </c>
      <c r="B32">
        <v>3327</v>
      </c>
    </row>
    <row r="33" spans="1:2" ht="15">
      <c r="A33" s="1" t="s">
        <v>77</v>
      </c>
      <c r="B33">
        <v>2975</v>
      </c>
    </row>
    <row r="34" spans="1:2" ht="15">
      <c r="A34" s="1" t="s">
        <v>91</v>
      </c>
      <c r="B34">
        <v>2946</v>
      </c>
    </row>
    <row r="35" spans="1:2" ht="15">
      <c r="A35" s="1" t="s">
        <v>97</v>
      </c>
      <c r="B35">
        <v>2812</v>
      </c>
    </row>
    <row r="36" spans="1:2" ht="15">
      <c r="A36" s="1" t="s">
        <v>79</v>
      </c>
      <c r="B36">
        <v>2724</v>
      </c>
    </row>
    <row r="37" spans="1:2" ht="15">
      <c r="A37" s="1" t="s">
        <v>53</v>
      </c>
      <c r="B37">
        <v>2612</v>
      </c>
    </row>
    <row r="38" spans="1:2" ht="15">
      <c r="A38" s="1" t="s">
        <v>63</v>
      </c>
      <c r="B38">
        <v>2550</v>
      </c>
    </row>
    <row r="39" spans="1:2" ht="15">
      <c r="A39" s="1" t="s">
        <v>85</v>
      </c>
      <c r="B39">
        <v>2297</v>
      </c>
    </row>
    <row r="40" spans="1:2" ht="15">
      <c r="A40" s="1" t="s">
        <v>95</v>
      </c>
      <c r="B40">
        <v>1887</v>
      </c>
    </row>
    <row r="41" spans="1:2" ht="15">
      <c r="A41" s="1" t="s">
        <v>103</v>
      </c>
      <c r="B41">
        <v>0</v>
      </c>
    </row>
    <row r="42" spans="1:2" ht="15">
      <c r="A42" s="1" t="s">
        <v>81</v>
      </c>
      <c r="B42">
        <v>0</v>
      </c>
    </row>
    <row r="43" spans="1:2" ht="15">
      <c r="A43" s="1" t="s">
        <v>67</v>
      </c>
      <c r="B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135</v>
      </c>
    </row>
    <row r="5" ht="15">
      <c r="A5" s="5" t="s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136</v>
      </c>
    </row>
    <row r="5" ht="15">
      <c r="A5" s="5" t="s">
        <v>11</v>
      </c>
    </row>
    <row r="7" ht="15.75">
      <c r="A7" s="6" t="s">
        <v>137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138</v>
      </c>
      <c r="B10">
        <f>SUM(C10:V10)</f>
        <v>53040</v>
      </c>
      <c r="C10">
        <v>1074</v>
      </c>
      <c r="D10">
        <v>6662</v>
      </c>
      <c r="E10">
        <v>525</v>
      </c>
      <c r="F10">
        <v>0</v>
      </c>
      <c r="G10">
        <v>1485</v>
      </c>
      <c r="H10">
        <v>3660</v>
      </c>
      <c r="I10">
        <v>22465</v>
      </c>
      <c r="J10">
        <v>4758</v>
      </c>
      <c r="K10">
        <v>0</v>
      </c>
      <c r="L10">
        <v>0</v>
      </c>
      <c r="M10">
        <v>0</v>
      </c>
      <c r="N10">
        <v>7730</v>
      </c>
      <c r="O10">
        <v>4681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C10" s="1" t="s">
        <v>139</v>
      </c>
      <c r="AE10" s="1" t="s">
        <v>37</v>
      </c>
    </row>
    <row r="11" spans="1:31" ht="15">
      <c r="A11" s="2" t="s">
        <v>140</v>
      </c>
      <c r="B11">
        <f>SUM(C11:V11)</f>
        <v>170810</v>
      </c>
      <c r="C11">
        <v>11458</v>
      </c>
      <c r="D11">
        <v>13398</v>
      </c>
      <c r="E11">
        <v>1492</v>
      </c>
      <c r="F11">
        <v>0</v>
      </c>
      <c r="G11">
        <v>12399</v>
      </c>
      <c r="H11">
        <v>25260</v>
      </c>
      <c r="I11">
        <v>35545</v>
      </c>
      <c r="J11">
        <v>18423</v>
      </c>
      <c r="K11">
        <v>0</v>
      </c>
      <c r="L11">
        <v>0</v>
      </c>
      <c r="M11">
        <v>0</v>
      </c>
      <c r="N11">
        <v>31967</v>
      </c>
      <c r="O11">
        <v>20868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AA11" s="1" t="s">
        <v>46</v>
      </c>
      <c r="AC11" s="1" t="s">
        <v>141</v>
      </c>
      <c r="AE11" s="1" t="s">
        <v>37</v>
      </c>
    </row>
    <row r="12" spans="1:31" ht="15">
      <c r="A12" s="2" t="s">
        <v>142</v>
      </c>
      <c r="B12">
        <f>SUM(C12:V12)</f>
        <v>24557</v>
      </c>
      <c r="C12">
        <v>0</v>
      </c>
      <c r="D12">
        <v>230</v>
      </c>
      <c r="E12">
        <v>0</v>
      </c>
      <c r="F12">
        <v>658</v>
      </c>
      <c r="G12">
        <v>1282</v>
      </c>
      <c r="H12">
        <v>950</v>
      </c>
      <c r="I12">
        <v>595</v>
      </c>
      <c r="J12">
        <v>626</v>
      </c>
      <c r="K12">
        <v>963</v>
      </c>
      <c r="L12">
        <v>800</v>
      </c>
      <c r="M12">
        <v>9439</v>
      </c>
      <c r="N12">
        <v>2483</v>
      </c>
      <c r="O12">
        <v>0</v>
      </c>
      <c r="P12">
        <v>446</v>
      </c>
      <c r="Q12">
        <v>0</v>
      </c>
      <c r="R12">
        <v>3521</v>
      </c>
      <c r="S12">
        <v>2564</v>
      </c>
      <c r="T12">
        <v>0</v>
      </c>
      <c r="U12">
        <v>0</v>
      </c>
      <c r="V12">
        <v>0</v>
      </c>
      <c r="AA12" s="1" t="s">
        <v>46</v>
      </c>
      <c r="AC12" s="1" t="s">
        <v>143</v>
      </c>
      <c r="AE12" s="1" t="s">
        <v>37</v>
      </c>
    </row>
    <row r="13" spans="1:31" ht="15">
      <c r="A13" s="2" t="s">
        <v>144</v>
      </c>
      <c r="B13">
        <f>SUM(C13:V13)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C13" s="1" t="s">
        <v>145</v>
      </c>
      <c r="AE13" s="1" t="s">
        <v>37</v>
      </c>
    </row>
    <row r="14" spans="1:31" ht="15">
      <c r="A14" s="2" t="s">
        <v>146</v>
      </c>
      <c r="B14">
        <f>SUM(C14:V14)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C14" s="1" t="s">
        <v>147</v>
      </c>
      <c r="AE14" s="1" t="s">
        <v>37</v>
      </c>
    </row>
    <row r="16" spans="1:31" ht="15">
      <c r="A16" s="8" t="s">
        <v>13</v>
      </c>
      <c r="B16" s="9">
        <f>SUM(C16:V16)</f>
        <v>248407</v>
      </c>
      <c r="C16" s="9">
        <v>12532</v>
      </c>
      <c r="D16" s="9">
        <v>20290</v>
      </c>
      <c r="E16" s="9">
        <v>2017</v>
      </c>
      <c r="F16" s="9">
        <v>658</v>
      </c>
      <c r="G16" s="9">
        <v>15166</v>
      </c>
      <c r="H16" s="9">
        <v>29870</v>
      </c>
      <c r="I16" s="9">
        <v>58605</v>
      </c>
      <c r="J16" s="9">
        <v>23807</v>
      </c>
      <c r="K16" s="9">
        <v>963</v>
      </c>
      <c r="L16" s="9">
        <v>800</v>
      </c>
      <c r="M16" s="9">
        <v>9439</v>
      </c>
      <c r="N16" s="9">
        <v>42180</v>
      </c>
      <c r="O16" s="9">
        <v>25549</v>
      </c>
      <c r="P16" s="9">
        <v>446</v>
      </c>
      <c r="Q16" s="9">
        <v>0</v>
      </c>
      <c r="R16" s="9">
        <v>3521</v>
      </c>
      <c r="S16" s="9">
        <v>2564</v>
      </c>
      <c r="T16" s="9">
        <v>0</v>
      </c>
      <c r="U16" s="9">
        <v>0</v>
      </c>
      <c r="V16" s="9">
        <v>0</v>
      </c>
      <c r="AA16" s="1" t="s">
        <v>40</v>
      </c>
      <c r="AE16" s="1" t="s">
        <v>37</v>
      </c>
    </row>
    <row r="18" ht="15.75">
      <c r="A18" s="6" t="s">
        <v>104</v>
      </c>
    </row>
    <row r="19" ht="15">
      <c r="A19" s="2" t="s">
        <v>35</v>
      </c>
    </row>
    <row r="20" spans="1:32" ht="15">
      <c r="A20" s="1" t="s">
        <v>148</v>
      </c>
      <c r="B20">
        <f aca="true" t="shared" si="0" ref="B20:B25">SUM(C20:V20)</f>
        <v>21063</v>
      </c>
      <c r="C20">
        <v>0</v>
      </c>
      <c r="D20">
        <v>0</v>
      </c>
      <c r="E20">
        <v>0</v>
      </c>
      <c r="F20">
        <v>0</v>
      </c>
      <c r="G20">
        <v>1485</v>
      </c>
      <c r="H20">
        <v>1830</v>
      </c>
      <c r="I20">
        <v>15716</v>
      </c>
      <c r="J20">
        <v>766</v>
      </c>
      <c r="K20">
        <v>0</v>
      </c>
      <c r="L20">
        <v>0</v>
      </c>
      <c r="M20">
        <v>0</v>
      </c>
      <c r="N20">
        <v>0</v>
      </c>
      <c r="O20">
        <v>1266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36</v>
      </c>
      <c r="AC20" s="1" t="s">
        <v>139</v>
      </c>
      <c r="AE20" s="1" t="s">
        <v>37</v>
      </c>
      <c r="AF20" s="1" t="s">
        <v>35</v>
      </c>
    </row>
    <row r="21" spans="1:32" ht="15">
      <c r="A21" s="1" t="s">
        <v>149</v>
      </c>
      <c r="B21">
        <f t="shared" si="0"/>
        <v>64583</v>
      </c>
      <c r="C21">
        <v>0</v>
      </c>
      <c r="D21">
        <v>0</v>
      </c>
      <c r="E21">
        <v>0</v>
      </c>
      <c r="F21">
        <v>0</v>
      </c>
      <c r="G21">
        <v>12399</v>
      </c>
      <c r="H21">
        <v>12630</v>
      </c>
      <c r="I21">
        <v>24456</v>
      </c>
      <c r="J21">
        <v>2176</v>
      </c>
      <c r="K21">
        <v>0</v>
      </c>
      <c r="L21">
        <v>0</v>
      </c>
      <c r="M21">
        <v>0</v>
      </c>
      <c r="N21">
        <v>0</v>
      </c>
      <c r="O21">
        <v>12922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36</v>
      </c>
      <c r="AC21" s="1" t="s">
        <v>141</v>
      </c>
      <c r="AE21" s="1" t="s">
        <v>37</v>
      </c>
      <c r="AF21" s="1" t="s">
        <v>35</v>
      </c>
    </row>
    <row r="22" spans="1:32" ht="15">
      <c r="A22" s="1" t="s">
        <v>150</v>
      </c>
      <c r="B22">
        <f t="shared" si="0"/>
        <v>7821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739</v>
      </c>
      <c r="L22">
        <v>0</v>
      </c>
      <c r="M22">
        <v>6067</v>
      </c>
      <c r="N22">
        <v>541</v>
      </c>
      <c r="O22">
        <v>0</v>
      </c>
      <c r="P22">
        <v>0</v>
      </c>
      <c r="Q22">
        <v>0</v>
      </c>
      <c r="R22">
        <v>0</v>
      </c>
      <c r="S22">
        <v>474</v>
      </c>
      <c r="T22">
        <v>0</v>
      </c>
      <c r="U22">
        <v>0</v>
      </c>
      <c r="V22">
        <v>0</v>
      </c>
      <c r="AA22" s="1" t="s">
        <v>36</v>
      </c>
      <c r="AC22" s="1" t="s">
        <v>143</v>
      </c>
      <c r="AE22" s="1" t="s">
        <v>37</v>
      </c>
      <c r="AF22" s="1" t="s">
        <v>35</v>
      </c>
    </row>
    <row r="23" spans="1:32" ht="15">
      <c r="A23" s="1" t="s">
        <v>151</v>
      </c>
      <c r="B23">
        <f t="shared" si="0"/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AA23" s="1" t="s">
        <v>36</v>
      </c>
      <c r="AC23" s="1" t="s">
        <v>145</v>
      </c>
      <c r="AE23" s="1" t="s">
        <v>37</v>
      </c>
      <c r="AF23" s="1" t="s">
        <v>35</v>
      </c>
    </row>
    <row r="24" spans="1:32" ht="15">
      <c r="A24" s="1" t="s">
        <v>152</v>
      </c>
      <c r="B24">
        <f t="shared" si="0"/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AA24" s="1" t="s">
        <v>36</v>
      </c>
      <c r="AC24" s="1" t="s">
        <v>147</v>
      </c>
      <c r="AE24" s="1" t="s">
        <v>37</v>
      </c>
      <c r="AF24" s="1" t="s">
        <v>35</v>
      </c>
    </row>
    <row r="25" spans="1:32" ht="15">
      <c r="A25" s="10" t="s">
        <v>116</v>
      </c>
      <c r="B25" s="9">
        <f t="shared" si="0"/>
        <v>93467</v>
      </c>
      <c r="C25" s="9">
        <v>0</v>
      </c>
      <c r="D25" s="9">
        <v>0</v>
      </c>
      <c r="E25" s="9">
        <v>0</v>
      </c>
      <c r="F25" s="9">
        <v>0</v>
      </c>
      <c r="G25" s="9">
        <v>13884</v>
      </c>
      <c r="H25" s="9">
        <v>14460</v>
      </c>
      <c r="I25" s="9">
        <v>40172</v>
      </c>
      <c r="J25" s="9">
        <v>2942</v>
      </c>
      <c r="K25" s="9">
        <v>739</v>
      </c>
      <c r="L25" s="9">
        <v>0</v>
      </c>
      <c r="M25" s="9">
        <v>6067</v>
      </c>
      <c r="N25" s="9">
        <v>541</v>
      </c>
      <c r="O25" s="9">
        <v>14188</v>
      </c>
      <c r="P25" s="9">
        <v>0</v>
      </c>
      <c r="Q25" s="9">
        <v>0</v>
      </c>
      <c r="R25" s="9">
        <v>0</v>
      </c>
      <c r="S25" s="9">
        <v>474</v>
      </c>
      <c r="T25" s="9">
        <v>0</v>
      </c>
      <c r="U25" s="9">
        <v>0</v>
      </c>
      <c r="V25" s="9">
        <v>0</v>
      </c>
      <c r="AA25" s="1" t="s">
        <v>40</v>
      </c>
      <c r="AE25" s="1" t="s">
        <v>37</v>
      </c>
      <c r="AF25" s="1" t="s">
        <v>35</v>
      </c>
    </row>
    <row r="27" ht="15">
      <c r="A27" s="2" t="s">
        <v>38</v>
      </c>
    </row>
    <row r="28" spans="1:32" ht="15">
      <c r="A28" s="1" t="s">
        <v>148</v>
      </c>
      <c r="B28">
        <f aca="true" t="shared" si="1" ref="B28:B33">SUM(C28:V28)</f>
        <v>21600</v>
      </c>
      <c r="C28">
        <v>0</v>
      </c>
      <c r="D28">
        <v>0</v>
      </c>
      <c r="E28">
        <v>0</v>
      </c>
      <c r="F28">
        <v>0</v>
      </c>
      <c r="G28">
        <v>0</v>
      </c>
      <c r="H28">
        <v>1830</v>
      </c>
      <c r="I28">
        <v>6749</v>
      </c>
      <c r="J28">
        <v>3992</v>
      </c>
      <c r="K28">
        <v>0</v>
      </c>
      <c r="L28">
        <v>0</v>
      </c>
      <c r="M28">
        <v>0</v>
      </c>
      <c r="N28">
        <v>6422</v>
      </c>
      <c r="O28">
        <v>2607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36</v>
      </c>
      <c r="AC28" s="1" t="s">
        <v>139</v>
      </c>
      <c r="AE28" s="1" t="s">
        <v>37</v>
      </c>
      <c r="AF28" s="1" t="s">
        <v>38</v>
      </c>
    </row>
    <row r="29" spans="1:32" ht="15">
      <c r="A29" s="1" t="s">
        <v>149</v>
      </c>
      <c r="B29">
        <f t="shared" si="1"/>
        <v>64688</v>
      </c>
      <c r="C29">
        <v>0</v>
      </c>
      <c r="D29">
        <v>0</v>
      </c>
      <c r="E29">
        <v>0</v>
      </c>
      <c r="F29">
        <v>0</v>
      </c>
      <c r="G29">
        <v>0</v>
      </c>
      <c r="H29">
        <v>12630</v>
      </c>
      <c r="I29">
        <v>11089</v>
      </c>
      <c r="J29">
        <v>16247</v>
      </c>
      <c r="K29">
        <v>0</v>
      </c>
      <c r="L29">
        <v>0</v>
      </c>
      <c r="M29">
        <v>0</v>
      </c>
      <c r="N29">
        <v>18821</v>
      </c>
      <c r="O29">
        <v>5901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36</v>
      </c>
      <c r="AC29" s="1" t="s">
        <v>141</v>
      </c>
      <c r="AE29" s="1" t="s">
        <v>37</v>
      </c>
      <c r="AF29" s="1" t="s">
        <v>38</v>
      </c>
    </row>
    <row r="30" spans="1:32" ht="15">
      <c r="A30" s="1" t="s">
        <v>150</v>
      </c>
      <c r="B30">
        <f t="shared" si="1"/>
        <v>10119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224</v>
      </c>
      <c r="L30">
        <v>570</v>
      </c>
      <c r="M30">
        <v>3098</v>
      </c>
      <c r="N30">
        <v>1942</v>
      </c>
      <c r="O30">
        <v>0</v>
      </c>
      <c r="P30">
        <v>446</v>
      </c>
      <c r="Q30">
        <v>0</v>
      </c>
      <c r="R30">
        <v>2223</v>
      </c>
      <c r="S30">
        <v>1616</v>
      </c>
      <c r="T30">
        <v>0</v>
      </c>
      <c r="U30">
        <v>0</v>
      </c>
      <c r="V30">
        <v>0</v>
      </c>
      <c r="AA30" s="1" t="s">
        <v>36</v>
      </c>
      <c r="AC30" s="1" t="s">
        <v>143</v>
      </c>
      <c r="AE30" s="1" t="s">
        <v>37</v>
      </c>
      <c r="AF30" s="1" t="s">
        <v>38</v>
      </c>
    </row>
    <row r="31" spans="1:32" ht="15">
      <c r="A31" s="1" t="s">
        <v>151</v>
      </c>
      <c r="B31">
        <f t="shared" si="1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36</v>
      </c>
      <c r="AC31" s="1" t="s">
        <v>145</v>
      </c>
      <c r="AE31" s="1" t="s">
        <v>37</v>
      </c>
      <c r="AF31" s="1" t="s">
        <v>38</v>
      </c>
    </row>
    <row r="32" spans="1:32" ht="15">
      <c r="A32" s="1" t="s">
        <v>152</v>
      </c>
      <c r="B32">
        <f t="shared" si="1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C32" s="1" t="s">
        <v>147</v>
      </c>
      <c r="AE32" s="1" t="s">
        <v>37</v>
      </c>
      <c r="AF32" s="1" t="s">
        <v>38</v>
      </c>
    </row>
    <row r="33" spans="1:32" ht="15">
      <c r="A33" s="10" t="s">
        <v>116</v>
      </c>
      <c r="B33" s="9">
        <f t="shared" si="1"/>
        <v>96407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14460</v>
      </c>
      <c r="I33" s="9">
        <v>17838</v>
      </c>
      <c r="J33" s="9">
        <v>20239</v>
      </c>
      <c r="K33" s="9">
        <v>224</v>
      </c>
      <c r="L33" s="9">
        <v>570</v>
      </c>
      <c r="M33" s="9">
        <v>3098</v>
      </c>
      <c r="N33" s="9">
        <v>27185</v>
      </c>
      <c r="O33" s="9">
        <v>8508</v>
      </c>
      <c r="P33" s="9">
        <v>446</v>
      </c>
      <c r="Q33" s="9">
        <v>0</v>
      </c>
      <c r="R33" s="9">
        <v>2223</v>
      </c>
      <c r="S33" s="9">
        <v>1616</v>
      </c>
      <c r="T33" s="9">
        <v>0</v>
      </c>
      <c r="U33" s="9">
        <v>0</v>
      </c>
      <c r="V33" s="9">
        <v>0</v>
      </c>
      <c r="AA33" s="1" t="s">
        <v>40</v>
      </c>
      <c r="AE33" s="1" t="s">
        <v>37</v>
      </c>
      <c r="AF33" s="1" t="s">
        <v>38</v>
      </c>
    </row>
    <row r="35" ht="15">
      <c r="A35" s="2" t="s">
        <v>39</v>
      </c>
    </row>
    <row r="36" spans="1:32" ht="15">
      <c r="A36" s="1" t="s">
        <v>148</v>
      </c>
      <c r="B36">
        <f aca="true" t="shared" si="2" ref="B36:B41">SUM(C36:V36)</f>
        <v>10377</v>
      </c>
      <c r="C36">
        <v>1074</v>
      </c>
      <c r="D36">
        <v>6662</v>
      </c>
      <c r="E36">
        <v>525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1308</v>
      </c>
      <c r="O36">
        <v>808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36</v>
      </c>
      <c r="AC36" s="1" t="s">
        <v>139</v>
      </c>
      <c r="AE36" s="1" t="s">
        <v>37</v>
      </c>
      <c r="AF36" s="1" t="s">
        <v>39</v>
      </c>
    </row>
    <row r="37" spans="1:32" ht="15">
      <c r="A37" s="1" t="s">
        <v>149</v>
      </c>
      <c r="B37">
        <f t="shared" si="2"/>
        <v>41539</v>
      </c>
      <c r="C37">
        <v>11458</v>
      </c>
      <c r="D37">
        <v>13398</v>
      </c>
      <c r="E37">
        <v>1492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13146</v>
      </c>
      <c r="O37">
        <v>2045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36</v>
      </c>
      <c r="AC37" s="1" t="s">
        <v>141</v>
      </c>
      <c r="AE37" s="1" t="s">
        <v>37</v>
      </c>
      <c r="AF37" s="1" t="s">
        <v>39</v>
      </c>
    </row>
    <row r="38" spans="1:32" ht="15">
      <c r="A38" s="1" t="s">
        <v>150</v>
      </c>
      <c r="B38">
        <f t="shared" si="2"/>
        <v>6617</v>
      </c>
      <c r="C38">
        <v>0</v>
      </c>
      <c r="D38">
        <v>230</v>
      </c>
      <c r="E38">
        <v>0</v>
      </c>
      <c r="F38">
        <v>658</v>
      </c>
      <c r="G38">
        <v>1282</v>
      </c>
      <c r="H38">
        <v>950</v>
      </c>
      <c r="I38">
        <v>595</v>
      </c>
      <c r="J38">
        <v>626</v>
      </c>
      <c r="K38">
        <v>0</v>
      </c>
      <c r="L38">
        <v>230</v>
      </c>
      <c r="M38">
        <v>274</v>
      </c>
      <c r="N38">
        <v>0</v>
      </c>
      <c r="O38">
        <v>0</v>
      </c>
      <c r="P38">
        <v>0</v>
      </c>
      <c r="Q38">
        <v>0</v>
      </c>
      <c r="R38">
        <v>1298</v>
      </c>
      <c r="S38">
        <v>474</v>
      </c>
      <c r="T38">
        <v>0</v>
      </c>
      <c r="U38">
        <v>0</v>
      </c>
      <c r="V38">
        <v>0</v>
      </c>
      <c r="AA38" s="1" t="s">
        <v>36</v>
      </c>
      <c r="AC38" s="1" t="s">
        <v>143</v>
      </c>
      <c r="AE38" s="1" t="s">
        <v>37</v>
      </c>
      <c r="AF38" s="1" t="s">
        <v>39</v>
      </c>
    </row>
    <row r="39" spans="1:32" ht="15">
      <c r="A39" s="1" t="s">
        <v>151</v>
      </c>
      <c r="B39">
        <f t="shared" si="2"/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AA39" s="1" t="s">
        <v>36</v>
      </c>
      <c r="AC39" s="1" t="s">
        <v>145</v>
      </c>
      <c r="AE39" s="1" t="s">
        <v>37</v>
      </c>
      <c r="AF39" s="1" t="s">
        <v>39</v>
      </c>
    </row>
    <row r="40" spans="1:32" ht="15">
      <c r="A40" s="1" t="s">
        <v>152</v>
      </c>
      <c r="B40">
        <f t="shared" si="2"/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AA40" s="1" t="s">
        <v>36</v>
      </c>
      <c r="AC40" s="1" t="s">
        <v>147</v>
      </c>
      <c r="AE40" s="1" t="s">
        <v>37</v>
      </c>
      <c r="AF40" s="1" t="s">
        <v>39</v>
      </c>
    </row>
    <row r="41" spans="1:32" ht="15">
      <c r="A41" s="10" t="s">
        <v>116</v>
      </c>
      <c r="B41" s="9">
        <f t="shared" si="2"/>
        <v>58533</v>
      </c>
      <c r="C41" s="9">
        <v>12532</v>
      </c>
      <c r="D41" s="9">
        <v>20290</v>
      </c>
      <c r="E41" s="9">
        <v>2017</v>
      </c>
      <c r="F41" s="9">
        <v>658</v>
      </c>
      <c r="G41" s="9">
        <v>1282</v>
      </c>
      <c r="H41" s="9">
        <v>950</v>
      </c>
      <c r="I41" s="9">
        <v>595</v>
      </c>
      <c r="J41" s="9">
        <v>626</v>
      </c>
      <c r="K41" s="9">
        <v>0</v>
      </c>
      <c r="L41" s="9">
        <v>230</v>
      </c>
      <c r="M41" s="9">
        <v>274</v>
      </c>
      <c r="N41" s="9">
        <v>14454</v>
      </c>
      <c r="O41" s="9">
        <v>2853</v>
      </c>
      <c r="P41" s="9">
        <v>0</v>
      </c>
      <c r="Q41" s="9">
        <v>0</v>
      </c>
      <c r="R41" s="9">
        <v>1298</v>
      </c>
      <c r="S41" s="9">
        <v>474</v>
      </c>
      <c r="T41" s="9">
        <v>0</v>
      </c>
      <c r="U41" s="9">
        <v>0</v>
      </c>
      <c r="V41" s="9">
        <v>0</v>
      </c>
      <c r="AA41" s="1" t="s">
        <v>40</v>
      </c>
      <c r="AE41" s="1" t="s">
        <v>37</v>
      </c>
      <c r="AF41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153</v>
      </c>
    </row>
    <row r="5" ht="15">
      <c r="A5" s="5" t="s">
        <v>11</v>
      </c>
    </row>
    <row r="7" ht="15.75">
      <c r="A7" s="6" t="s">
        <v>154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138</v>
      </c>
      <c r="B10">
        <f>SUM(C10:V10)</f>
        <v>42</v>
      </c>
      <c r="C10">
        <v>1</v>
      </c>
      <c r="D10">
        <v>9</v>
      </c>
      <c r="E10">
        <v>1</v>
      </c>
      <c r="F10">
        <v>0</v>
      </c>
      <c r="G10">
        <v>1</v>
      </c>
      <c r="H10">
        <v>2</v>
      </c>
      <c r="I10">
        <v>13</v>
      </c>
      <c r="J10">
        <v>4</v>
      </c>
      <c r="K10">
        <v>0</v>
      </c>
      <c r="L10">
        <v>0</v>
      </c>
      <c r="M10">
        <v>0</v>
      </c>
      <c r="N10">
        <v>6</v>
      </c>
      <c r="O10">
        <v>5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C10" s="1" t="s">
        <v>139</v>
      </c>
      <c r="AE10" s="1" t="s">
        <v>37</v>
      </c>
    </row>
    <row r="11" spans="1:31" ht="15">
      <c r="A11" s="2" t="s">
        <v>140</v>
      </c>
      <c r="B11">
        <f>SUM(C11:V11)</f>
        <v>42</v>
      </c>
      <c r="C11">
        <v>1</v>
      </c>
      <c r="D11">
        <v>9</v>
      </c>
      <c r="E11">
        <v>1</v>
      </c>
      <c r="F11">
        <v>0</v>
      </c>
      <c r="G11">
        <v>1</v>
      </c>
      <c r="H11">
        <v>2</v>
      </c>
      <c r="I11">
        <v>13</v>
      </c>
      <c r="J11">
        <v>4</v>
      </c>
      <c r="K11">
        <v>0</v>
      </c>
      <c r="L11">
        <v>0</v>
      </c>
      <c r="M11">
        <v>0</v>
      </c>
      <c r="N11">
        <v>6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AA11" s="1" t="s">
        <v>46</v>
      </c>
      <c r="AC11" s="1" t="s">
        <v>141</v>
      </c>
      <c r="AE11" s="1" t="s">
        <v>37</v>
      </c>
    </row>
    <row r="12" spans="1:31" ht="15">
      <c r="A12" s="2" t="s">
        <v>142</v>
      </c>
      <c r="B12">
        <f>SUM(C12:V12)</f>
        <v>41</v>
      </c>
      <c r="C12">
        <v>0</v>
      </c>
      <c r="D12">
        <v>1</v>
      </c>
      <c r="E12">
        <v>0</v>
      </c>
      <c r="F12">
        <v>2</v>
      </c>
      <c r="G12">
        <v>2</v>
      </c>
      <c r="H12">
        <v>2</v>
      </c>
      <c r="I12">
        <v>1</v>
      </c>
      <c r="J12">
        <v>1</v>
      </c>
      <c r="K12">
        <v>2</v>
      </c>
      <c r="L12">
        <v>2</v>
      </c>
      <c r="M12">
        <v>13</v>
      </c>
      <c r="N12">
        <v>4</v>
      </c>
      <c r="O12">
        <v>0</v>
      </c>
      <c r="P12">
        <v>2</v>
      </c>
      <c r="Q12">
        <v>0</v>
      </c>
      <c r="R12">
        <v>5</v>
      </c>
      <c r="S12">
        <v>4</v>
      </c>
      <c r="T12">
        <v>0</v>
      </c>
      <c r="U12">
        <v>0</v>
      </c>
      <c r="V12">
        <v>0</v>
      </c>
      <c r="AA12" s="1" t="s">
        <v>46</v>
      </c>
      <c r="AC12" s="1" t="s">
        <v>143</v>
      </c>
      <c r="AE12" s="1" t="s">
        <v>37</v>
      </c>
    </row>
    <row r="13" spans="1:31" ht="15">
      <c r="A13" s="2" t="s">
        <v>144</v>
      </c>
      <c r="B13">
        <f>SUM(C13:V13)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C13" s="1" t="s">
        <v>145</v>
      </c>
      <c r="AE13" s="1" t="s">
        <v>37</v>
      </c>
    </row>
    <row r="14" spans="1:31" ht="15">
      <c r="A14" s="2" t="s">
        <v>146</v>
      </c>
      <c r="B14">
        <f>SUM(C14:V14)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C14" s="1" t="s">
        <v>147</v>
      </c>
      <c r="AE14" s="1" t="s">
        <v>37</v>
      </c>
    </row>
    <row r="16" ht="15.75">
      <c r="A16" s="6" t="s">
        <v>104</v>
      </c>
    </row>
    <row r="17" ht="15">
      <c r="A17" s="2" t="s">
        <v>35</v>
      </c>
    </row>
    <row r="18" spans="1:32" ht="15">
      <c r="A18" s="1" t="s">
        <v>148</v>
      </c>
      <c r="B18">
        <f>SUM(C18:V18)</f>
        <v>12</v>
      </c>
      <c r="C18">
        <v>0</v>
      </c>
      <c r="D18">
        <v>0</v>
      </c>
      <c r="E18">
        <v>0</v>
      </c>
      <c r="F18">
        <v>0</v>
      </c>
      <c r="G18">
        <v>1</v>
      </c>
      <c r="H18">
        <v>1</v>
      </c>
      <c r="I18">
        <v>8</v>
      </c>
      <c r="J18">
        <v>1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AA18" s="1" t="s">
        <v>36</v>
      </c>
      <c r="AC18" s="1" t="s">
        <v>139</v>
      </c>
      <c r="AE18" s="1" t="s">
        <v>37</v>
      </c>
      <c r="AF18" s="1" t="s">
        <v>35</v>
      </c>
    </row>
    <row r="19" spans="1:32" ht="15">
      <c r="A19" s="1" t="s">
        <v>149</v>
      </c>
      <c r="B19">
        <f>SUM(C19:V19)</f>
        <v>12</v>
      </c>
      <c r="C19">
        <v>0</v>
      </c>
      <c r="D19">
        <v>0</v>
      </c>
      <c r="E19">
        <v>0</v>
      </c>
      <c r="F19">
        <v>0</v>
      </c>
      <c r="G19">
        <v>1</v>
      </c>
      <c r="H19">
        <v>1</v>
      </c>
      <c r="I19">
        <v>8</v>
      </c>
      <c r="J19">
        <v>1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AA19" s="1" t="s">
        <v>36</v>
      </c>
      <c r="AC19" s="1" t="s">
        <v>141</v>
      </c>
      <c r="AE19" s="1" t="s">
        <v>37</v>
      </c>
      <c r="AF19" s="1" t="s">
        <v>35</v>
      </c>
    </row>
    <row r="20" spans="1:32" ht="15">
      <c r="A20" s="1" t="s">
        <v>150</v>
      </c>
      <c r="B20">
        <f>SUM(C20:V20)</f>
        <v>11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8</v>
      </c>
      <c r="N20">
        <v>1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AA20" s="1" t="s">
        <v>36</v>
      </c>
      <c r="AC20" s="1" t="s">
        <v>143</v>
      </c>
      <c r="AE20" s="1" t="s">
        <v>37</v>
      </c>
      <c r="AF20" s="1" t="s">
        <v>35</v>
      </c>
    </row>
    <row r="21" spans="1:32" ht="15">
      <c r="A21" s="1" t="s">
        <v>151</v>
      </c>
      <c r="B21">
        <f>SUM(C21:V21)</f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36</v>
      </c>
      <c r="AC21" s="1" t="s">
        <v>145</v>
      </c>
      <c r="AE21" s="1" t="s">
        <v>37</v>
      </c>
      <c r="AF21" s="1" t="s">
        <v>35</v>
      </c>
    </row>
    <row r="22" spans="1:32" ht="15">
      <c r="A22" s="1" t="s">
        <v>152</v>
      </c>
      <c r="B22">
        <f>SUM(C22:V22)</f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AA22" s="1" t="s">
        <v>36</v>
      </c>
      <c r="AC22" s="1" t="s">
        <v>147</v>
      </c>
      <c r="AE22" s="1" t="s">
        <v>37</v>
      </c>
      <c r="AF22" s="1" t="s">
        <v>35</v>
      </c>
    </row>
    <row r="24" ht="15">
      <c r="A24" s="2" t="s">
        <v>38</v>
      </c>
    </row>
    <row r="25" spans="1:32" ht="15">
      <c r="A25" s="1" t="s">
        <v>148</v>
      </c>
      <c r="B25">
        <f>SUM(C25:V25)</f>
        <v>16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5</v>
      </c>
      <c r="J25">
        <v>3</v>
      </c>
      <c r="K25">
        <v>0</v>
      </c>
      <c r="L25">
        <v>0</v>
      </c>
      <c r="M25">
        <v>0</v>
      </c>
      <c r="N25">
        <v>4</v>
      </c>
      <c r="O25">
        <v>3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AA25" s="1" t="s">
        <v>36</v>
      </c>
      <c r="AC25" s="1" t="s">
        <v>139</v>
      </c>
      <c r="AE25" s="1" t="s">
        <v>37</v>
      </c>
      <c r="AF25" s="1" t="s">
        <v>38</v>
      </c>
    </row>
    <row r="26" spans="1:32" ht="15">
      <c r="A26" s="1" t="s">
        <v>149</v>
      </c>
      <c r="B26">
        <f>SUM(C26:V26)</f>
        <v>16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5</v>
      </c>
      <c r="J26">
        <v>3</v>
      </c>
      <c r="K26">
        <v>0</v>
      </c>
      <c r="L26">
        <v>0</v>
      </c>
      <c r="M26">
        <v>0</v>
      </c>
      <c r="N26">
        <v>4</v>
      </c>
      <c r="O26">
        <v>3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AA26" s="1" t="s">
        <v>36</v>
      </c>
      <c r="AC26" s="1" t="s">
        <v>141</v>
      </c>
      <c r="AE26" s="1" t="s">
        <v>37</v>
      </c>
      <c r="AF26" s="1" t="s">
        <v>38</v>
      </c>
    </row>
    <row r="27" spans="1:32" ht="15">
      <c r="A27" s="1" t="s">
        <v>150</v>
      </c>
      <c r="B27">
        <f>SUM(C27:V27)</f>
        <v>16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1</v>
      </c>
      <c r="M27">
        <v>4</v>
      </c>
      <c r="N27">
        <v>3</v>
      </c>
      <c r="O27">
        <v>0</v>
      </c>
      <c r="P27">
        <v>2</v>
      </c>
      <c r="Q27">
        <v>0</v>
      </c>
      <c r="R27">
        <v>3</v>
      </c>
      <c r="S27">
        <v>2</v>
      </c>
      <c r="T27">
        <v>0</v>
      </c>
      <c r="U27">
        <v>0</v>
      </c>
      <c r="V27">
        <v>0</v>
      </c>
      <c r="AA27" s="1" t="s">
        <v>36</v>
      </c>
      <c r="AC27" s="1" t="s">
        <v>143</v>
      </c>
      <c r="AE27" s="1" t="s">
        <v>37</v>
      </c>
      <c r="AF27" s="1" t="s">
        <v>38</v>
      </c>
    </row>
    <row r="28" spans="1:32" ht="15">
      <c r="A28" s="1" t="s">
        <v>151</v>
      </c>
      <c r="B28">
        <f>SUM(C28:V28)</f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36</v>
      </c>
      <c r="AC28" s="1" t="s">
        <v>145</v>
      </c>
      <c r="AE28" s="1" t="s">
        <v>37</v>
      </c>
      <c r="AF28" s="1" t="s">
        <v>38</v>
      </c>
    </row>
    <row r="29" spans="1:32" ht="15">
      <c r="A29" s="1" t="s">
        <v>152</v>
      </c>
      <c r="B29">
        <f>SUM(C29:V29)</f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36</v>
      </c>
      <c r="AC29" s="1" t="s">
        <v>147</v>
      </c>
      <c r="AE29" s="1" t="s">
        <v>37</v>
      </c>
      <c r="AF29" s="1" t="s">
        <v>38</v>
      </c>
    </row>
    <row r="31" ht="15">
      <c r="A31" s="2" t="s">
        <v>39</v>
      </c>
    </row>
    <row r="32" spans="1:32" ht="15">
      <c r="A32" s="1" t="s">
        <v>148</v>
      </c>
      <c r="B32">
        <f>SUM(C32:V32)</f>
        <v>14</v>
      </c>
      <c r="C32">
        <v>1</v>
      </c>
      <c r="D32">
        <v>9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2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C32" s="1" t="s">
        <v>139</v>
      </c>
      <c r="AE32" s="1" t="s">
        <v>37</v>
      </c>
      <c r="AF32" s="1" t="s">
        <v>39</v>
      </c>
    </row>
    <row r="33" spans="1:32" ht="15">
      <c r="A33" s="1" t="s">
        <v>149</v>
      </c>
      <c r="B33">
        <f>SUM(C33:V33)</f>
        <v>14</v>
      </c>
      <c r="C33">
        <v>1</v>
      </c>
      <c r="D33">
        <v>9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2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AA33" s="1" t="s">
        <v>36</v>
      </c>
      <c r="AC33" s="1" t="s">
        <v>141</v>
      </c>
      <c r="AE33" s="1" t="s">
        <v>37</v>
      </c>
      <c r="AF33" s="1" t="s">
        <v>39</v>
      </c>
    </row>
    <row r="34" spans="1:32" ht="15">
      <c r="A34" s="1" t="s">
        <v>150</v>
      </c>
      <c r="B34">
        <f>SUM(C34:V34)</f>
        <v>14</v>
      </c>
      <c r="C34">
        <v>0</v>
      </c>
      <c r="D34">
        <v>1</v>
      </c>
      <c r="E34">
        <v>0</v>
      </c>
      <c r="F34">
        <v>2</v>
      </c>
      <c r="G34">
        <v>2</v>
      </c>
      <c r="H34">
        <v>2</v>
      </c>
      <c r="I34">
        <v>1</v>
      </c>
      <c r="J34">
        <v>1</v>
      </c>
      <c r="K34">
        <v>0</v>
      </c>
      <c r="L34">
        <v>1</v>
      </c>
      <c r="M34">
        <v>1</v>
      </c>
      <c r="N34">
        <v>0</v>
      </c>
      <c r="O34">
        <v>0</v>
      </c>
      <c r="P34">
        <v>0</v>
      </c>
      <c r="Q34">
        <v>0</v>
      </c>
      <c r="R34">
        <v>2</v>
      </c>
      <c r="S34">
        <v>1</v>
      </c>
      <c r="T34">
        <v>0</v>
      </c>
      <c r="U34">
        <v>0</v>
      </c>
      <c r="V34">
        <v>0</v>
      </c>
      <c r="AA34" s="1" t="s">
        <v>36</v>
      </c>
      <c r="AC34" s="1" t="s">
        <v>143</v>
      </c>
      <c r="AE34" s="1" t="s">
        <v>37</v>
      </c>
      <c r="AF34" s="1" t="s">
        <v>39</v>
      </c>
    </row>
    <row r="35" spans="1:32" ht="15">
      <c r="A35" s="1" t="s">
        <v>151</v>
      </c>
      <c r="B35">
        <f>SUM(C35:V35)</f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AA35" s="1" t="s">
        <v>36</v>
      </c>
      <c r="AC35" s="1" t="s">
        <v>145</v>
      </c>
      <c r="AE35" s="1" t="s">
        <v>37</v>
      </c>
      <c r="AF35" s="1" t="s">
        <v>39</v>
      </c>
    </row>
    <row r="36" spans="1:32" ht="15">
      <c r="A36" s="1" t="s">
        <v>152</v>
      </c>
      <c r="B36">
        <f>SUM(C36:V36)</f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36</v>
      </c>
      <c r="AC36" s="1" t="s">
        <v>147</v>
      </c>
      <c r="AE36" s="1" t="s">
        <v>37</v>
      </c>
      <c r="AF36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155</v>
      </c>
    </row>
    <row r="5" ht="15">
      <c r="A5" s="5" t="s">
        <v>11</v>
      </c>
    </row>
    <row r="7" ht="15.75">
      <c r="A7" s="6" t="s">
        <v>156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157</v>
      </c>
      <c r="B10">
        <f>SUM(C10:V10)</f>
        <v>25338</v>
      </c>
      <c r="C10">
        <v>406</v>
      </c>
      <c r="D10">
        <v>1730</v>
      </c>
      <c r="E10">
        <v>450</v>
      </c>
      <c r="F10">
        <v>0</v>
      </c>
      <c r="G10">
        <v>1028</v>
      </c>
      <c r="H10">
        <v>1600</v>
      </c>
      <c r="I10">
        <v>11931</v>
      </c>
      <c r="J10">
        <v>1457</v>
      </c>
      <c r="K10">
        <v>0</v>
      </c>
      <c r="L10">
        <v>0</v>
      </c>
      <c r="M10">
        <v>960</v>
      </c>
      <c r="N10">
        <v>2377</v>
      </c>
      <c r="O10">
        <v>2381</v>
      </c>
      <c r="P10">
        <v>0</v>
      </c>
      <c r="Q10">
        <v>0</v>
      </c>
      <c r="R10">
        <v>643</v>
      </c>
      <c r="S10">
        <v>375</v>
      </c>
      <c r="T10">
        <v>0</v>
      </c>
      <c r="U10">
        <v>0</v>
      </c>
      <c r="V10">
        <v>0</v>
      </c>
      <c r="AA10" s="1" t="s">
        <v>46</v>
      </c>
      <c r="AD10" s="1" t="s">
        <v>158</v>
      </c>
      <c r="AE10" s="1" t="s">
        <v>37</v>
      </c>
    </row>
    <row r="11" spans="1:31" ht="15">
      <c r="A11" s="2" t="s">
        <v>159</v>
      </c>
      <c r="B11">
        <f>SUM(C11:V11)</f>
        <v>166333</v>
      </c>
      <c r="C11">
        <v>10985</v>
      </c>
      <c r="D11">
        <v>8044</v>
      </c>
      <c r="E11">
        <v>460</v>
      </c>
      <c r="F11">
        <v>398</v>
      </c>
      <c r="G11">
        <v>12732</v>
      </c>
      <c r="H11">
        <v>24240</v>
      </c>
      <c r="I11">
        <v>30824</v>
      </c>
      <c r="J11">
        <v>17219</v>
      </c>
      <c r="K11">
        <v>703</v>
      </c>
      <c r="L11">
        <v>540</v>
      </c>
      <c r="M11">
        <v>6049</v>
      </c>
      <c r="N11">
        <v>32392</v>
      </c>
      <c r="O11">
        <v>17664</v>
      </c>
      <c r="P11">
        <v>186</v>
      </c>
      <c r="Q11">
        <v>0</v>
      </c>
      <c r="R11">
        <v>2228</v>
      </c>
      <c r="S11">
        <v>1669</v>
      </c>
      <c r="T11">
        <v>0</v>
      </c>
      <c r="U11">
        <v>0</v>
      </c>
      <c r="V11">
        <v>0</v>
      </c>
      <c r="AA11" s="1" t="s">
        <v>46</v>
      </c>
      <c r="AD11" s="1" t="s">
        <v>160</v>
      </c>
      <c r="AE11" s="1" t="s">
        <v>37</v>
      </c>
    </row>
    <row r="12" spans="1:31" ht="15">
      <c r="A12" s="2" t="s">
        <v>161</v>
      </c>
      <c r="B12">
        <f>SUM(C12:V12)</f>
        <v>48525</v>
      </c>
      <c r="C12">
        <v>900</v>
      </c>
      <c r="D12">
        <v>8830</v>
      </c>
      <c r="E12">
        <v>900</v>
      </c>
      <c r="F12">
        <v>260</v>
      </c>
      <c r="G12">
        <v>1160</v>
      </c>
      <c r="H12">
        <v>3630</v>
      </c>
      <c r="I12">
        <v>13345</v>
      </c>
      <c r="J12">
        <v>4330</v>
      </c>
      <c r="K12">
        <v>260</v>
      </c>
      <c r="L12">
        <v>260</v>
      </c>
      <c r="M12">
        <v>2430</v>
      </c>
      <c r="N12">
        <v>6290</v>
      </c>
      <c r="O12">
        <v>4500</v>
      </c>
      <c r="P12">
        <v>260</v>
      </c>
      <c r="Q12">
        <v>0</v>
      </c>
      <c r="R12">
        <v>650</v>
      </c>
      <c r="S12">
        <v>520</v>
      </c>
      <c r="T12">
        <v>0</v>
      </c>
      <c r="U12">
        <v>0</v>
      </c>
      <c r="V12">
        <v>0</v>
      </c>
      <c r="AA12" s="1" t="s">
        <v>46</v>
      </c>
      <c r="AD12" s="1" t="s">
        <v>162</v>
      </c>
      <c r="AE12" s="1" t="s">
        <v>37</v>
      </c>
    </row>
    <row r="13" spans="1:31" ht="15">
      <c r="A13" s="2" t="s">
        <v>163</v>
      </c>
      <c r="B13">
        <f>SUM(C13:V13)</f>
        <v>1009</v>
      </c>
      <c r="C13">
        <v>91</v>
      </c>
      <c r="D13">
        <v>286</v>
      </c>
      <c r="E13">
        <v>57</v>
      </c>
      <c r="F13">
        <v>0</v>
      </c>
      <c r="G13">
        <v>96</v>
      </c>
      <c r="H13">
        <v>0</v>
      </c>
      <c r="I13">
        <v>204</v>
      </c>
      <c r="J13">
        <v>70</v>
      </c>
      <c r="K13">
        <v>0</v>
      </c>
      <c r="L13">
        <v>0</v>
      </c>
      <c r="M13">
        <v>0</v>
      </c>
      <c r="N13">
        <v>86</v>
      </c>
      <c r="O13">
        <v>119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D13" s="1" t="s">
        <v>164</v>
      </c>
      <c r="AE13" s="1" t="s">
        <v>37</v>
      </c>
    </row>
    <row r="14" spans="1:31" ht="15">
      <c r="A14" s="2" t="s">
        <v>165</v>
      </c>
      <c r="B14">
        <f>SUM(C14:V14)</f>
        <v>7202</v>
      </c>
      <c r="C14">
        <v>150</v>
      </c>
      <c r="D14">
        <v>1400</v>
      </c>
      <c r="E14">
        <v>150</v>
      </c>
      <c r="F14">
        <v>0</v>
      </c>
      <c r="G14">
        <v>150</v>
      </c>
      <c r="H14">
        <v>400</v>
      </c>
      <c r="I14">
        <v>2301</v>
      </c>
      <c r="J14">
        <v>731</v>
      </c>
      <c r="K14">
        <v>0</v>
      </c>
      <c r="L14">
        <v>0</v>
      </c>
      <c r="M14">
        <v>0</v>
      </c>
      <c r="N14">
        <v>1035</v>
      </c>
      <c r="O14">
        <v>885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D14" s="1" t="s">
        <v>166</v>
      </c>
      <c r="AE14" s="1" t="s">
        <v>37</v>
      </c>
    </row>
    <row r="16" spans="1:31" ht="15">
      <c r="A16" s="8" t="s">
        <v>13</v>
      </c>
      <c r="B16" s="9">
        <f>SUM(C16:V16)</f>
        <v>248407</v>
      </c>
      <c r="C16" s="9">
        <v>12532</v>
      </c>
      <c r="D16" s="9">
        <v>20290</v>
      </c>
      <c r="E16" s="9">
        <v>2017</v>
      </c>
      <c r="F16" s="9">
        <v>658</v>
      </c>
      <c r="G16" s="9">
        <v>15166</v>
      </c>
      <c r="H16" s="9">
        <v>29870</v>
      </c>
      <c r="I16" s="9">
        <v>58605</v>
      </c>
      <c r="J16" s="9">
        <v>23807</v>
      </c>
      <c r="K16" s="9">
        <v>963</v>
      </c>
      <c r="L16" s="9">
        <v>800</v>
      </c>
      <c r="M16" s="9">
        <v>9439</v>
      </c>
      <c r="N16" s="9">
        <v>42180</v>
      </c>
      <c r="O16" s="9">
        <v>25549</v>
      </c>
      <c r="P16" s="9">
        <v>446</v>
      </c>
      <c r="Q16" s="9">
        <v>0</v>
      </c>
      <c r="R16" s="9">
        <v>3521</v>
      </c>
      <c r="S16" s="9">
        <v>2564</v>
      </c>
      <c r="T16" s="9">
        <v>0</v>
      </c>
      <c r="U16" s="9">
        <v>0</v>
      </c>
      <c r="V16" s="9">
        <v>0</v>
      </c>
      <c r="AA16" s="1" t="s">
        <v>40</v>
      </c>
      <c r="AE16" s="1" t="s">
        <v>37</v>
      </c>
    </row>
    <row r="18" ht="15.75">
      <c r="A18" s="6" t="s">
        <v>104</v>
      </c>
    </row>
    <row r="19" ht="15">
      <c r="A19" s="2" t="s">
        <v>35</v>
      </c>
    </row>
    <row r="20" spans="1:32" ht="15">
      <c r="A20" s="1" t="s">
        <v>167</v>
      </c>
      <c r="B20">
        <f aca="true" t="shared" si="0" ref="B20:B25">SUM(C20:V20)</f>
        <v>12088</v>
      </c>
      <c r="C20">
        <v>0</v>
      </c>
      <c r="D20">
        <v>0</v>
      </c>
      <c r="E20">
        <v>0</v>
      </c>
      <c r="F20">
        <v>0</v>
      </c>
      <c r="G20">
        <v>614</v>
      </c>
      <c r="H20">
        <v>800</v>
      </c>
      <c r="I20">
        <v>9216</v>
      </c>
      <c r="J20">
        <v>228</v>
      </c>
      <c r="K20">
        <v>0</v>
      </c>
      <c r="L20">
        <v>0</v>
      </c>
      <c r="M20">
        <v>480</v>
      </c>
      <c r="N20">
        <v>15</v>
      </c>
      <c r="O20">
        <v>730</v>
      </c>
      <c r="P20">
        <v>0</v>
      </c>
      <c r="Q20">
        <v>0</v>
      </c>
      <c r="R20">
        <v>0</v>
      </c>
      <c r="S20">
        <v>5</v>
      </c>
      <c r="T20">
        <v>0</v>
      </c>
      <c r="U20">
        <v>0</v>
      </c>
      <c r="V20">
        <v>0</v>
      </c>
      <c r="AA20" s="1" t="s">
        <v>36</v>
      </c>
      <c r="AD20" s="1" t="s">
        <v>158</v>
      </c>
      <c r="AE20" s="1" t="s">
        <v>37</v>
      </c>
      <c r="AF20" s="1" t="s">
        <v>35</v>
      </c>
    </row>
    <row r="21" spans="1:32" ht="15">
      <c r="A21" s="1" t="s">
        <v>168</v>
      </c>
      <c r="B21">
        <f t="shared" si="0"/>
        <v>64269</v>
      </c>
      <c r="C21">
        <v>0</v>
      </c>
      <c r="D21">
        <v>0</v>
      </c>
      <c r="E21">
        <v>0</v>
      </c>
      <c r="F21">
        <v>0</v>
      </c>
      <c r="G21">
        <v>12124</v>
      </c>
      <c r="H21">
        <v>11960</v>
      </c>
      <c r="I21">
        <v>20723</v>
      </c>
      <c r="J21">
        <v>1602</v>
      </c>
      <c r="K21">
        <v>609</v>
      </c>
      <c r="L21">
        <v>0</v>
      </c>
      <c r="M21">
        <v>4177</v>
      </c>
      <c r="N21">
        <v>396</v>
      </c>
      <c r="O21">
        <v>12339</v>
      </c>
      <c r="P21">
        <v>0</v>
      </c>
      <c r="Q21">
        <v>0</v>
      </c>
      <c r="R21">
        <v>0</v>
      </c>
      <c r="S21">
        <v>339</v>
      </c>
      <c r="T21">
        <v>0</v>
      </c>
      <c r="U21">
        <v>0</v>
      </c>
      <c r="V21">
        <v>0</v>
      </c>
      <c r="AA21" s="1" t="s">
        <v>36</v>
      </c>
      <c r="AD21" s="1" t="s">
        <v>160</v>
      </c>
      <c r="AE21" s="1" t="s">
        <v>37</v>
      </c>
      <c r="AF21" s="1" t="s">
        <v>35</v>
      </c>
    </row>
    <row r="22" spans="1:32" ht="15">
      <c r="A22" s="1" t="s">
        <v>169</v>
      </c>
      <c r="B22">
        <f t="shared" si="0"/>
        <v>14715</v>
      </c>
      <c r="C22">
        <v>0</v>
      </c>
      <c r="D22">
        <v>0</v>
      </c>
      <c r="E22">
        <v>0</v>
      </c>
      <c r="F22">
        <v>0</v>
      </c>
      <c r="G22">
        <v>900</v>
      </c>
      <c r="H22">
        <v>1500</v>
      </c>
      <c r="I22">
        <v>8715</v>
      </c>
      <c r="J22">
        <v>900</v>
      </c>
      <c r="K22">
        <v>130</v>
      </c>
      <c r="L22">
        <v>0</v>
      </c>
      <c r="M22">
        <v>1410</v>
      </c>
      <c r="N22">
        <v>130</v>
      </c>
      <c r="O22">
        <v>900</v>
      </c>
      <c r="P22">
        <v>0</v>
      </c>
      <c r="Q22">
        <v>0</v>
      </c>
      <c r="R22">
        <v>0</v>
      </c>
      <c r="S22">
        <v>130</v>
      </c>
      <c r="T22">
        <v>0</v>
      </c>
      <c r="U22">
        <v>0</v>
      </c>
      <c r="V22">
        <v>0</v>
      </c>
      <c r="AA22" s="1" t="s">
        <v>36</v>
      </c>
      <c r="AD22" s="1" t="s">
        <v>162</v>
      </c>
      <c r="AE22" s="1" t="s">
        <v>37</v>
      </c>
      <c r="AF22" s="1" t="s">
        <v>35</v>
      </c>
    </row>
    <row r="23" spans="1:32" ht="15">
      <c r="A23" s="1" t="s">
        <v>170</v>
      </c>
      <c r="B23">
        <f t="shared" si="0"/>
        <v>275</v>
      </c>
      <c r="C23">
        <v>0</v>
      </c>
      <c r="D23">
        <v>0</v>
      </c>
      <c r="E23">
        <v>0</v>
      </c>
      <c r="F23">
        <v>0</v>
      </c>
      <c r="G23">
        <v>96</v>
      </c>
      <c r="H23">
        <v>0</v>
      </c>
      <c r="I23">
        <v>102</v>
      </c>
      <c r="J23">
        <v>35</v>
      </c>
      <c r="K23">
        <v>0</v>
      </c>
      <c r="L23">
        <v>0</v>
      </c>
      <c r="M23">
        <v>0</v>
      </c>
      <c r="N23">
        <v>0</v>
      </c>
      <c r="O23">
        <v>42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AA23" s="1" t="s">
        <v>36</v>
      </c>
      <c r="AD23" s="1" t="s">
        <v>164</v>
      </c>
      <c r="AE23" s="1" t="s">
        <v>37</v>
      </c>
      <c r="AF23" s="1" t="s">
        <v>35</v>
      </c>
    </row>
    <row r="24" spans="1:32" ht="15">
      <c r="A24" s="1" t="s">
        <v>171</v>
      </c>
      <c r="B24">
        <f t="shared" si="0"/>
        <v>2120</v>
      </c>
      <c r="C24">
        <v>0</v>
      </c>
      <c r="D24">
        <v>0</v>
      </c>
      <c r="E24">
        <v>0</v>
      </c>
      <c r="F24">
        <v>0</v>
      </c>
      <c r="G24">
        <v>150</v>
      </c>
      <c r="H24">
        <v>200</v>
      </c>
      <c r="I24">
        <v>1416</v>
      </c>
      <c r="J24">
        <v>177</v>
      </c>
      <c r="K24">
        <v>0</v>
      </c>
      <c r="L24">
        <v>0</v>
      </c>
      <c r="M24">
        <v>0</v>
      </c>
      <c r="N24">
        <v>0</v>
      </c>
      <c r="O24">
        <v>177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AA24" s="1" t="s">
        <v>36</v>
      </c>
      <c r="AD24" s="1" t="s">
        <v>166</v>
      </c>
      <c r="AE24" s="1" t="s">
        <v>37</v>
      </c>
      <c r="AF24" s="1" t="s">
        <v>35</v>
      </c>
    </row>
    <row r="25" spans="1:32" ht="15">
      <c r="A25" s="10" t="s">
        <v>116</v>
      </c>
      <c r="B25" s="9">
        <f t="shared" si="0"/>
        <v>93467</v>
      </c>
      <c r="C25" s="9">
        <v>0</v>
      </c>
      <c r="D25" s="9">
        <v>0</v>
      </c>
      <c r="E25" s="9">
        <v>0</v>
      </c>
      <c r="F25" s="9">
        <v>0</v>
      </c>
      <c r="G25" s="9">
        <v>13884</v>
      </c>
      <c r="H25" s="9">
        <v>14460</v>
      </c>
      <c r="I25" s="9">
        <v>40172</v>
      </c>
      <c r="J25" s="9">
        <v>2942</v>
      </c>
      <c r="K25" s="9">
        <v>739</v>
      </c>
      <c r="L25" s="9">
        <v>0</v>
      </c>
      <c r="M25" s="9">
        <v>6067</v>
      </c>
      <c r="N25" s="9">
        <v>541</v>
      </c>
      <c r="O25" s="9">
        <v>14188</v>
      </c>
      <c r="P25" s="9">
        <v>0</v>
      </c>
      <c r="Q25" s="9">
        <v>0</v>
      </c>
      <c r="R25" s="9">
        <v>0</v>
      </c>
      <c r="S25" s="9">
        <v>474</v>
      </c>
      <c r="T25" s="9">
        <v>0</v>
      </c>
      <c r="U25" s="9">
        <v>0</v>
      </c>
      <c r="V25" s="9">
        <v>0</v>
      </c>
      <c r="AA25" s="1" t="s">
        <v>40</v>
      </c>
      <c r="AE25" s="1" t="s">
        <v>37</v>
      </c>
      <c r="AF25" s="1" t="s">
        <v>35</v>
      </c>
    </row>
    <row r="27" ht="15">
      <c r="A27" s="2" t="s">
        <v>38</v>
      </c>
    </row>
    <row r="28" spans="1:32" ht="15">
      <c r="A28" s="1" t="s">
        <v>167</v>
      </c>
      <c r="B28">
        <f aca="true" t="shared" si="1" ref="B28:B33">SUM(C28:V28)</f>
        <v>8966</v>
      </c>
      <c r="C28">
        <v>0</v>
      </c>
      <c r="D28">
        <v>0</v>
      </c>
      <c r="E28">
        <v>0</v>
      </c>
      <c r="F28">
        <v>0</v>
      </c>
      <c r="G28">
        <v>0</v>
      </c>
      <c r="H28">
        <v>800</v>
      </c>
      <c r="I28">
        <v>2515</v>
      </c>
      <c r="J28">
        <v>989</v>
      </c>
      <c r="K28">
        <v>0</v>
      </c>
      <c r="L28">
        <v>0</v>
      </c>
      <c r="M28">
        <v>480</v>
      </c>
      <c r="N28">
        <v>2117</v>
      </c>
      <c r="O28">
        <v>1286</v>
      </c>
      <c r="P28">
        <v>0</v>
      </c>
      <c r="Q28">
        <v>0</v>
      </c>
      <c r="R28">
        <v>414</v>
      </c>
      <c r="S28">
        <v>365</v>
      </c>
      <c r="T28">
        <v>0</v>
      </c>
      <c r="U28">
        <v>0</v>
      </c>
      <c r="V28">
        <v>0</v>
      </c>
      <c r="AA28" s="1" t="s">
        <v>36</v>
      </c>
      <c r="AD28" s="1" t="s">
        <v>158</v>
      </c>
      <c r="AE28" s="1" t="s">
        <v>37</v>
      </c>
      <c r="AF28" s="1" t="s">
        <v>38</v>
      </c>
    </row>
    <row r="29" spans="1:32" ht="15">
      <c r="A29" s="1" t="s">
        <v>168</v>
      </c>
      <c r="B29">
        <f t="shared" si="1"/>
        <v>65957</v>
      </c>
      <c r="C29">
        <v>0</v>
      </c>
      <c r="D29">
        <v>0</v>
      </c>
      <c r="E29">
        <v>0</v>
      </c>
      <c r="F29">
        <v>0</v>
      </c>
      <c r="G29">
        <v>0</v>
      </c>
      <c r="H29">
        <v>11960</v>
      </c>
      <c r="I29">
        <v>9836</v>
      </c>
      <c r="J29">
        <v>15361</v>
      </c>
      <c r="K29">
        <v>94</v>
      </c>
      <c r="L29">
        <v>440</v>
      </c>
      <c r="M29">
        <v>1728</v>
      </c>
      <c r="N29">
        <v>19986</v>
      </c>
      <c r="O29">
        <v>3956</v>
      </c>
      <c r="P29">
        <v>186</v>
      </c>
      <c r="Q29">
        <v>0</v>
      </c>
      <c r="R29">
        <v>1419</v>
      </c>
      <c r="S29">
        <v>991</v>
      </c>
      <c r="T29">
        <v>0</v>
      </c>
      <c r="U29">
        <v>0</v>
      </c>
      <c r="V29">
        <v>0</v>
      </c>
      <c r="AA29" s="1" t="s">
        <v>36</v>
      </c>
      <c r="AD29" s="1" t="s">
        <v>160</v>
      </c>
      <c r="AE29" s="1" t="s">
        <v>37</v>
      </c>
      <c r="AF29" s="1" t="s">
        <v>38</v>
      </c>
    </row>
    <row r="30" spans="1:32" ht="15">
      <c r="A30" s="1" t="s">
        <v>169</v>
      </c>
      <c r="B30">
        <f t="shared" si="1"/>
        <v>18420</v>
      </c>
      <c r="C30">
        <v>0</v>
      </c>
      <c r="D30">
        <v>0</v>
      </c>
      <c r="E30">
        <v>0</v>
      </c>
      <c r="F30">
        <v>0</v>
      </c>
      <c r="G30">
        <v>0</v>
      </c>
      <c r="H30">
        <v>1500</v>
      </c>
      <c r="I30">
        <v>4500</v>
      </c>
      <c r="J30">
        <v>3300</v>
      </c>
      <c r="K30">
        <v>130</v>
      </c>
      <c r="L30">
        <v>130</v>
      </c>
      <c r="M30">
        <v>890</v>
      </c>
      <c r="N30">
        <v>4360</v>
      </c>
      <c r="O30">
        <v>2700</v>
      </c>
      <c r="P30">
        <v>260</v>
      </c>
      <c r="Q30">
        <v>0</v>
      </c>
      <c r="R30">
        <v>390</v>
      </c>
      <c r="S30">
        <v>260</v>
      </c>
      <c r="T30">
        <v>0</v>
      </c>
      <c r="U30">
        <v>0</v>
      </c>
      <c r="V30">
        <v>0</v>
      </c>
      <c r="AA30" s="1" t="s">
        <v>36</v>
      </c>
      <c r="AD30" s="1" t="s">
        <v>162</v>
      </c>
      <c r="AE30" s="1" t="s">
        <v>37</v>
      </c>
      <c r="AF30" s="1" t="s">
        <v>38</v>
      </c>
    </row>
    <row r="31" spans="1:32" ht="15">
      <c r="A31" s="1" t="s">
        <v>170</v>
      </c>
      <c r="B31">
        <f t="shared" si="1"/>
        <v>213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102</v>
      </c>
      <c r="J31">
        <v>35</v>
      </c>
      <c r="K31">
        <v>0</v>
      </c>
      <c r="L31">
        <v>0</v>
      </c>
      <c r="M31">
        <v>0</v>
      </c>
      <c r="N31">
        <v>41</v>
      </c>
      <c r="O31">
        <v>35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36</v>
      </c>
      <c r="AD31" s="1" t="s">
        <v>164</v>
      </c>
      <c r="AE31" s="1" t="s">
        <v>37</v>
      </c>
      <c r="AF31" s="1" t="s">
        <v>38</v>
      </c>
    </row>
    <row r="32" spans="1:32" ht="15">
      <c r="A32" s="1" t="s">
        <v>171</v>
      </c>
      <c r="B32">
        <f t="shared" si="1"/>
        <v>2851</v>
      </c>
      <c r="C32">
        <v>0</v>
      </c>
      <c r="D32">
        <v>0</v>
      </c>
      <c r="E32">
        <v>0</v>
      </c>
      <c r="F32">
        <v>0</v>
      </c>
      <c r="G32">
        <v>0</v>
      </c>
      <c r="H32">
        <v>200</v>
      </c>
      <c r="I32">
        <v>885</v>
      </c>
      <c r="J32">
        <v>554</v>
      </c>
      <c r="K32">
        <v>0</v>
      </c>
      <c r="L32">
        <v>0</v>
      </c>
      <c r="M32">
        <v>0</v>
      </c>
      <c r="N32">
        <v>681</v>
      </c>
      <c r="O32">
        <v>531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D32" s="1" t="s">
        <v>166</v>
      </c>
      <c r="AE32" s="1" t="s">
        <v>37</v>
      </c>
      <c r="AF32" s="1" t="s">
        <v>38</v>
      </c>
    </row>
    <row r="33" spans="1:32" ht="15">
      <c r="A33" s="10" t="s">
        <v>116</v>
      </c>
      <c r="B33" s="9">
        <f t="shared" si="1"/>
        <v>96407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14460</v>
      </c>
      <c r="I33" s="9">
        <v>17838</v>
      </c>
      <c r="J33" s="9">
        <v>20239</v>
      </c>
      <c r="K33" s="9">
        <v>224</v>
      </c>
      <c r="L33" s="9">
        <v>570</v>
      </c>
      <c r="M33" s="9">
        <v>3098</v>
      </c>
      <c r="N33" s="9">
        <v>27185</v>
      </c>
      <c r="O33" s="9">
        <v>8508</v>
      </c>
      <c r="P33" s="9">
        <v>446</v>
      </c>
      <c r="Q33" s="9">
        <v>0</v>
      </c>
      <c r="R33" s="9">
        <v>2223</v>
      </c>
      <c r="S33" s="9">
        <v>1616</v>
      </c>
      <c r="T33" s="9">
        <v>0</v>
      </c>
      <c r="U33" s="9">
        <v>0</v>
      </c>
      <c r="V33" s="9">
        <v>0</v>
      </c>
      <c r="AA33" s="1" t="s">
        <v>40</v>
      </c>
      <c r="AE33" s="1" t="s">
        <v>37</v>
      </c>
      <c r="AF33" s="1" t="s">
        <v>38</v>
      </c>
    </row>
    <row r="35" ht="15">
      <c r="A35" s="2" t="s">
        <v>39</v>
      </c>
    </row>
    <row r="36" spans="1:32" ht="15">
      <c r="A36" s="1" t="s">
        <v>167</v>
      </c>
      <c r="B36">
        <f aca="true" t="shared" si="2" ref="B36:B41">SUM(C36:V36)</f>
        <v>4284</v>
      </c>
      <c r="C36">
        <v>406</v>
      </c>
      <c r="D36">
        <v>1730</v>
      </c>
      <c r="E36">
        <v>450</v>
      </c>
      <c r="F36">
        <v>0</v>
      </c>
      <c r="G36">
        <v>414</v>
      </c>
      <c r="H36">
        <v>0</v>
      </c>
      <c r="I36">
        <v>200</v>
      </c>
      <c r="J36">
        <v>240</v>
      </c>
      <c r="K36">
        <v>0</v>
      </c>
      <c r="L36">
        <v>0</v>
      </c>
      <c r="M36">
        <v>0</v>
      </c>
      <c r="N36">
        <v>245</v>
      </c>
      <c r="O36">
        <v>365</v>
      </c>
      <c r="P36">
        <v>0</v>
      </c>
      <c r="Q36">
        <v>0</v>
      </c>
      <c r="R36">
        <v>229</v>
      </c>
      <c r="S36">
        <v>5</v>
      </c>
      <c r="T36">
        <v>0</v>
      </c>
      <c r="U36">
        <v>0</v>
      </c>
      <c r="V36">
        <v>0</v>
      </c>
      <c r="AA36" s="1" t="s">
        <v>36</v>
      </c>
      <c r="AD36" s="1" t="s">
        <v>158</v>
      </c>
      <c r="AE36" s="1" t="s">
        <v>37</v>
      </c>
      <c r="AF36" s="1" t="s">
        <v>39</v>
      </c>
    </row>
    <row r="37" spans="1:32" ht="15">
      <c r="A37" s="1" t="s">
        <v>168</v>
      </c>
      <c r="B37">
        <f t="shared" si="2"/>
        <v>36107</v>
      </c>
      <c r="C37">
        <v>10985</v>
      </c>
      <c r="D37">
        <v>8044</v>
      </c>
      <c r="E37">
        <v>460</v>
      </c>
      <c r="F37">
        <v>398</v>
      </c>
      <c r="G37">
        <v>608</v>
      </c>
      <c r="H37">
        <v>320</v>
      </c>
      <c r="I37">
        <v>265</v>
      </c>
      <c r="J37">
        <v>256</v>
      </c>
      <c r="K37">
        <v>0</v>
      </c>
      <c r="L37">
        <v>100</v>
      </c>
      <c r="M37">
        <v>144</v>
      </c>
      <c r="N37">
        <v>12010</v>
      </c>
      <c r="O37">
        <v>1369</v>
      </c>
      <c r="P37">
        <v>0</v>
      </c>
      <c r="Q37">
        <v>0</v>
      </c>
      <c r="R37">
        <v>809</v>
      </c>
      <c r="S37">
        <v>339</v>
      </c>
      <c r="T37">
        <v>0</v>
      </c>
      <c r="U37">
        <v>0</v>
      </c>
      <c r="V37">
        <v>0</v>
      </c>
      <c r="AA37" s="1" t="s">
        <v>36</v>
      </c>
      <c r="AD37" s="1" t="s">
        <v>160</v>
      </c>
      <c r="AE37" s="1" t="s">
        <v>37</v>
      </c>
      <c r="AF37" s="1" t="s">
        <v>39</v>
      </c>
    </row>
    <row r="38" spans="1:32" ht="15">
      <c r="A38" s="1" t="s">
        <v>169</v>
      </c>
      <c r="B38">
        <f t="shared" si="2"/>
        <v>15390</v>
      </c>
      <c r="C38">
        <v>900</v>
      </c>
      <c r="D38">
        <v>8830</v>
      </c>
      <c r="E38">
        <v>900</v>
      </c>
      <c r="F38">
        <v>260</v>
      </c>
      <c r="G38">
        <v>260</v>
      </c>
      <c r="H38">
        <v>630</v>
      </c>
      <c r="I38">
        <v>130</v>
      </c>
      <c r="J38">
        <v>130</v>
      </c>
      <c r="K38">
        <v>0</v>
      </c>
      <c r="L38">
        <v>130</v>
      </c>
      <c r="M38">
        <v>130</v>
      </c>
      <c r="N38">
        <v>1800</v>
      </c>
      <c r="O38">
        <v>900</v>
      </c>
      <c r="P38">
        <v>0</v>
      </c>
      <c r="Q38">
        <v>0</v>
      </c>
      <c r="R38">
        <v>260</v>
      </c>
      <c r="S38">
        <v>130</v>
      </c>
      <c r="T38">
        <v>0</v>
      </c>
      <c r="U38">
        <v>0</v>
      </c>
      <c r="V38">
        <v>0</v>
      </c>
      <c r="AA38" s="1" t="s">
        <v>36</v>
      </c>
      <c r="AD38" s="1" t="s">
        <v>162</v>
      </c>
      <c r="AE38" s="1" t="s">
        <v>37</v>
      </c>
      <c r="AF38" s="1" t="s">
        <v>39</v>
      </c>
    </row>
    <row r="39" spans="1:32" ht="15">
      <c r="A39" s="1" t="s">
        <v>170</v>
      </c>
      <c r="B39">
        <f t="shared" si="2"/>
        <v>521</v>
      </c>
      <c r="C39">
        <v>91</v>
      </c>
      <c r="D39">
        <v>286</v>
      </c>
      <c r="E39">
        <v>57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45</v>
      </c>
      <c r="O39">
        <v>42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AA39" s="1" t="s">
        <v>36</v>
      </c>
      <c r="AD39" s="1" t="s">
        <v>164</v>
      </c>
      <c r="AE39" s="1" t="s">
        <v>37</v>
      </c>
      <c r="AF39" s="1" t="s">
        <v>39</v>
      </c>
    </row>
    <row r="40" spans="1:32" ht="15">
      <c r="A40" s="1" t="s">
        <v>171</v>
      </c>
      <c r="B40">
        <f t="shared" si="2"/>
        <v>2231</v>
      </c>
      <c r="C40">
        <v>150</v>
      </c>
      <c r="D40">
        <v>1400</v>
      </c>
      <c r="E40">
        <v>150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354</v>
      </c>
      <c r="O40">
        <v>177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AA40" s="1" t="s">
        <v>36</v>
      </c>
      <c r="AD40" s="1" t="s">
        <v>166</v>
      </c>
      <c r="AE40" s="1" t="s">
        <v>37</v>
      </c>
      <c r="AF40" s="1" t="s">
        <v>39</v>
      </c>
    </row>
    <row r="41" spans="1:32" ht="15">
      <c r="A41" s="10" t="s">
        <v>116</v>
      </c>
      <c r="B41" s="9">
        <f t="shared" si="2"/>
        <v>58533</v>
      </c>
      <c r="C41" s="9">
        <v>12532</v>
      </c>
      <c r="D41" s="9">
        <v>20290</v>
      </c>
      <c r="E41" s="9">
        <v>2017</v>
      </c>
      <c r="F41" s="9">
        <v>658</v>
      </c>
      <c r="G41" s="9">
        <v>1282</v>
      </c>
      <c r="H41" s="9">
        <v>950</v>
      </c>
      <c r="I41" s="9">
        <v>595</v>
      </c>
      <c r="J41" s="9">
        <v>626</v>
      </c>
      <c r="K41" s="9">
        <v>0</v>
      </c>
      <c r="L41" s="9">
        <v>230</v>
      </c>
      <c r="M41" s="9">
        <v>274</v>
      </c>
      <c r="N41" s="9">
        <v>14454</v>
      </c>
      <c r="O41" s="9">
        <v>2853</v>
      </c>
      <c r="P41" s="9">
        <v>0</v>
      </c>
      <c r="Q41" s="9">
        <v>0</v>
      </c>
      <c r="R41" s="9">
        <v>1298</v>
      </c>
      <c r="S41" s="9">
        <v>474</v>
      </c>
      <c r="T41" s="9">
        <v>0</v>
      </c>
      <c r="U41" s="9">
        <v>0</v>
      </c>
      <c r="V41" s="9">
        <v>0</v>
      </c>
      <c r="AA41" s="1" t="s">
        <v>40</v>
      </c>
      <c r="AE41" s="1" t="s">
        <v>37</v>
      </c>
      <c r="AF41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dcterms:created xsi:type="dcterms:W3CDTF">2017-01-13T06:17:49Z</dcterms:created>
  <dcterms:modified xsi:type="dcterms:W3CDTF">2017-01-13T06:19:24Z</dcterms:modified>
  <cp:category/>
  <cp:version/>
  <cp:contentType/>
  <cp:contentStatus/>
</cp:coreProperties>
</file>