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firstSheet="6" activeTab="9"/>
  </bookViews>
  <sheets>
    <sheet name="CUS Totals" sheetId="1" r:id="rId1"/>
    <sheet name="CUS Time Bar" sheetId="2" r:id="rId2"/>
    <sheet name="CUS Pie" sheetId="3" r:id="rId3"/>
    <sheet name="CUS Country Totals" sheetId="4" r:id="rId4"/>
    <sheet name="Country Bar data" sheetId="5" state="hidden" r:id="rId5"/>
    <sheet name="CUS Country Bar" sheetId="6" r:id="rId6"/>
    <sheet name="CUS Stage Totals" sheetId="7" r:id="rId7"/>
    <sheet name="CUS Stage Counts" sheetId="8" r:id="rId8"/>
    <sheet name="CUS Category Totals" sheetId="9" r:id="rId9"/>
    <sheet name="CUS-OWN Totals" sheetId="10" r:id="rId10"/>
    <sheet name="CUS-OWN Country Totals" sheetId="11" r:id="rId11"/>
    <sheet name="CUS-OWN Stage Totals" sheetId="12" r:id="rId12"/>
    <sheet name="CUS-OWN Stage Counts" sheetId="13" r:id="rId13"/>
    <sheet name="CUS-OWN Category Totals" sheetId="14" r:id="rId14"/>
  </sheets>
  <definedNames>
    <definedName name="_xlnm.Print_Titles" localSheetId="8">'CUS Category Totals'!$8:$8</definedName>
    <definedName name="_xlnm.Print_Titles" localSheetId="3">'CUS Country Totals'!$8:$8</definedName>
    <definedName name="_xlnm.Print_Titles" localSheetId="7">'CUS Stage Counts'!$8:$8</definedName>
    <definedName name="_xlnm.Print_Titles" localSheetId="6">'CUS Stage Totals'!$8:$8</definedName>
    <definedName name="_xlnm.Print_Titles" localSheetId="0">'CUS Totals'!$8:$8</definedName>
    <definedName name="_xlnm.Print_Titles" localSheetId="13">'CUS-OWN Category Totals'!$8:$8</definedName>
    <definedName name="_xlnm.Print_Titles" localSheetId="10">'CUS-OWN Country Totals'!$8:$8</definedName>
    <definedName name="_xlnm.Print_Titles" localSheetId="12">'CUS-OWN Stage Counts'!$8:$8</definedName>
    <definedName name="_xlnm.Print_Titles" localSheetId="11">'CUS-OWN Stage Totals'!$8:$8</definedName>
    <definedName name="_xlnm.Print_Titles" localSheetId="9">'CUS-OWN Totals'!$8:$8</definedName>
  </definedNames>
  <calcPr fullCalcOnLoad="1"/>
</workbook>
</file>

<file path=xl/sharedStrings.xml><?xml version="1.0" encoding="utf-8"?>
<sst xmlns="http://schemas.openxmlformats.org/spreadsheetml/2006/main" count="2457" uniqueCount="196">
  <si>
    <t>Quantify IP Portfolio Cost Analysis: 2013 - 2035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</si>
  <si>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</si>
  <si>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</si>
  <si>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</si>
  <si>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</si>
  <si>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</si>
  <si>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</si>
  <si>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</si>
  <si>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</si>
  <si>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</si>
  <si>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Status Totals by Year from 1/1/2013 to 12/31/2035</t>
  </si>
  <si>
    <t>In US Dollars</t>
  </si>
  <si>
    <t>Status Totals</t>
  </si>
  <si>
    <t>Total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</si>
  <si>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</si>
  <si>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</si>
  <si>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</si>
  <si>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</si>
  <si>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</si>
  <si>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</si>
  <si>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</si>
  <si>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</si>
  <si>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</si>
  <si>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</si>
  <si>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</si>
  <si>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</si>
  <si>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</si>
  <si>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</si>
  <si>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</si>
  <si>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</si>
  <si>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</si>
  <si>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</si>
  <si>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</si>
  <si>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</si>
  <si>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</si>
  <si>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</si>
  <si>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</si>
  <si>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TIME</t>
  </si>
  <si>
    <t>Filed</t>
  </si>
  <si>
    <t>DET</t>
  </si>
  <si>
    <t>Status</t>
  </si>
  <si>
    <t>Granted</t>
  </si>
  <si>
    <t>Rejected</t>
  </si>
  <si>
    <t>TOT</t>
  </si>
  <si>
    <t>Status Totals  by Year from 1/1/2013 to 12/31/2035</t>
  </si>
  <si>
    <t>Status Totals Pie Chart  by Year from 1/1/2013 to 12/31/2035</t>
  </si>
  <si>
    <t>Country Totals by Status by Year from 1/1/2013 to 12/31/2035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</si>
  <si>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</si>
  <si>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</si>
  <si>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</si>
  <si>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</si>
  <si>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</si>
  <si>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</si>
  <si>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</si>
  <si>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</si>
  <si>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</si>
  <si>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</si>
  <si>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</si>
  <si>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</si>
  <si>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</si>
  <si>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</si>
  <si>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</si>
  <si>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</si>
  <si>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</si>
  <si>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</si>
  <si>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</si>
  <si>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</si>
  <si>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</si>
  <si>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</si>
  <si>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</si>
  <si>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</si>
  <si>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</si>
  <si>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</si>
  <si>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</si>
  <si>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</si>
  <si>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</si>
  <si>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</si>
  <si>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</si>
  <si>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</si>
  <si>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</si>
  <si>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</si>
  <si>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</si>
  <si>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</si>
  <si>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</si>
  <si>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</si>
  <si>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</si>
  <si>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</si>
  <si>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</si>
  <si>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</si>
  <si>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</si>
  <si>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</si>
  <si>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</si>
  <si>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</si>
  <si>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</si>
  <si>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</si>
  <si>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</si>
  <si>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</si>
  <si>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</si>
  <si>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</si>
  <si>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</si>
  <si>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</si>
  <si>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</si>
  <si>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</si>
  <si>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</si>
  <si>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</si>
  <si>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</si>
  <si>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</si>
  <si>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Status</t>
  </si>
  <si>
    <t xml:space="preserve">   BR Brazil</t>
  </si>
  <si>
    <t xml:space="preserve">   BX Benelux</t>
  </si>
  <si>
    <t xml:space="preserve">   BY Belarus</t>
  </si>
  <si>
    <t xml:space="preserve">   CL Chile</t>
  </si>
  <si>
    <t xml:space="preserve">   CN China</t>
  </si>
  <si>
    <t xml:space="preserve">   GB United Kingdom</t>
  </si>
  <si>
    <t xml:space="preserve">   HK Hong Kong</t>
  </si>
  <si>
    <t xml:space="preserve">   JP Japan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</si>
  <si>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</si>
  <si>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</si>
  <si>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</si>
  <si>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</si>
  <si>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</si>
  <si>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</si>
  <si>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US United States of America</t>
  </si>
  <si>
    <t xml:space="preserve">   ZA South Africa</t>
  </si>
  <si>
    <t xml:space="preserve">   Total</t>
  </si>
  <si>
    <t xml:space="preserve">   AU Australia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</si>
  <si>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</si>
  <si>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</si>
  <si>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</si>
  <si>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</si>
  <si>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MP Madrid Protocol</t>
  </si>
  <si>
    <t xml:space="preserve">   NZ New Zealand</t>
  </si>
  <si>
    <t xml:space="preserve">   OA OAPI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</si>
  <si>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</si>
  <si>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</si>
  <si>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</si>
  <si>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</si>
  <si>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</si>
  <si>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>Status Totals By Country  by Year from 1/1/2013 to 12/31/2035</t>
  </si>
  <si>
    <t>Stage Totals by Status by Year from 1/1/2013 to 12/31/2035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</si>
  <si>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</si>
  <si>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</si>
  <si>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</si>
  <si>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</si>
  <si>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</si>
  <si>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</si>
  <si>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</si>
  <si>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</si>
  <si>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</si>
  <si>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</si>
  <si>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</si>
  <si>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</si>
  <si>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</si>
  <si>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</si>
  <si>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</si>
  <si>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</si>
  <si>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Status by Year from 1/1/2013 to 12/31/2035</t>
  </si>
  <si>
    <t>Stage Counts</t>
  </si>
  <si>
    <t>Category Totals by Status by Year from 1/1/2013 to 12/31/2035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</si>
  <si>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</si>
  <si>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</si>
  <si>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</si>
  <si>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</si>
  <si>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</si>
  <si>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</si>
  <si>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</si>
  <si>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</si>
  <si>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</si>
  <si>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</si>
  <si>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</si>
  <si>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</si>
  <si>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</si>
  <si>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</si>
  <si>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</si>
  <si>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</si>
  <si>
    <t>Status / Owner Totals by Year from 1/1/2013 to 12/31/2035</t>
  </si>
  <si>
    <t xml:space="preserve">   AMY Inc.</t>
  </si>
  <si>
    <t>Owner</t>
  </si>
  <si>
    <t>AMY Inc.</t>
  </si>
  <si>
    <t xml:space="preserve">   Townsquare Pvt. Ltd.</t>
  </si>
  <si>
    <t>Townsquare Pvt. Ltd.</t>
  </si>
  <si>
    <t xml:space="preserve">   Hitechnic Inc.</t>
  </si>
  <si>
    <t>Hitechnic Inc.</t>
  </si>
  <si>
    <t xml:space="preserve">   Sprint Sports, LLC.</t>
  </si>
  <si>
    <t>Sprint Sports, LLC.</t>
  </si>
  <si>
    <t>Country Totals by Status / Owner by Year from 1/1/2013 to 12/31/2035</t>
  </si>
  <si>
    <t>By Status / Owner</t>
  </si>
  <si>
    <t>Filed / AMY Inc.</t>
  </si>
  <si>
    <t>Filed / Townsquare Pvt. Ltd.</t>
  </si>
  <si>
    <t>Granted / Hitechnic Inc.</t>
  </si>
  <si>
    <t>Granted / Sprint Sports, LLC.</t>
  </si>
  <si>
    <t>Rejected / Sprint Sports, LLC.</t>
  </si>
  <si>
    <t>Rejected / Townsquare Pvt. Ltd.</t>
  </si>
  <si>
    <t>Stage Totals by Status / Owner by Year from 1/1/2013 to 12/31/2035</t>
  </si>
  <si>
    <t>Stage Counts by Status / Owner by Year from 1/1/2013 to 12/31/2035</t>
  </si>
  <si>
    <t>Category Totals by Status / Owner by Year from 1/1/2013 to 12/31/2035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</si>
</sst>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Status Totals</a:t>
            </a:r>
          </a:p>
        </c:rich>
      </c:tx>
      <c:layout>
        <c:manualLayout>
          <c:xMode val="factor"/>
          <c:yMode val="factor"/>
          <c:x val="-0.41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1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'CUS Totals'!$C$10:$Y$10</c:f>
              <c:numCache>
                <c:ptCount val="23"/>
                <c:pt idx="0">
                  <c:v>35497</c:v>
                </c:pt>
                <c:pt idx="1">
                  <c:v>3453</c:v>
                </c:pt>
                <c:pt idx="2">
                  <c:v>14958</c:v>
                </c:pt>
                <c:pt idx="3">
                  <c:v>4151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1105</c:v>
                </c:pt>
                <c:pt idx="8">
                  <c:v>0</c:v>
                </c:pt>
                <c:pt idx="9">
                  <c:v>0</c:v>
                </c:pt>
                <c:pt idx="10">
                  <c:v>7578</c:v>
                </c:pt>
                <c:pt idx="11">
                  <c:v>4007</c:v>
                </c:pt>
                <c:pt idx="12">
                  <c:v>1077</c:v>
                </c:pt>
                <c:pt idx="13">
                  <c:v>2609</c:v>
                </c:pt>
                <c:pt idx="14">
                  <c:v>1772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7578</c:v>
                </c:pt>
                <c:pt idx="21">
                  <c:v>4007</c:v>
                </c:pt>
                <c:pt idx="22">
                  <c:v>1077</c:v>
                </c:pt>
              </c:numCache>
            </c:numRef>
          </c:val>
        </c:ser>
        <c:ser>
          <c:idx val="1"/>
          <c:order val="1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Totals'!$C$11:$Y$11</c:f>
              <c:numCache>
                <c:ptCount val="23"/>
                <c:pt idx="0">
                  <c:v>0</c:v>
                </c:pt>
                <c:pt idx="1">
                  <c:v>84748</c:v>
                </c:pt>
                <c:pt idx="2">
                  <c:v>8022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2990</c:v>
                </c:pt>
                <c:pt idx="9">
                  <c:v>0</c:v>
                </c:pt>
                <c:pt idx="10">
                  <c:v>0</c:v>
                </c:pt>
                <c:pt idx="11">
                  <c:v>19498</c:v>
                </c:pt>
                <c:pt idx="12">
                  <c:v>8914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19498</c:v>
                </c:pt>
                <c:pt idx="22">
                  <c:v>8914</c:v>
                </c:pt>
              </c:numCache>
            </c:numRef>
          </c:val>
        </c:ser>
        <c:ser>
          <c:idx val="2"/>
          <c:order val="2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Totals'!$C$12:$Y$12</c:f>
              <c:numCache>
                <c:ptCount val="23"/>
                <c:pt idx="0">
                  <c:v>0</c:v>
                </c:pt>
                <c:pt idx="1">
                  <c:v>39247</c:v>
                </c:pt>
                <c:pt idx="2">
                  <c:v>30402</c:v>
                </c:pt>
                <c:pt idx="3">
                  <c:v>25365</c:v>
                </c:pt>
                <c:pt idx="4">
                  <c:v>2090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1885</c:v>
                </c:pt>
                <c:pt idx="9">
                  <c:v>0</c:v>
                </c:pt>
                <c:pt idx="10">
                  <c:v>0</c:v>
                </c:pt>
                <c:pt idx="11">
                  <c:v>10181</c:v>
                </c:pt>
                <c:pt idx="12">
                  <c:v>10478</c:v>
                </c:pt>
                <c:pt idx="13">
                  <c:v>2863</c:v>
                </c:pt>
                <c:pt idx="14">
                  <c:v>4484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10181</c:v>
                </c:pt>
                <c:pt idx="22">
                  <c:v>10478</c:v>
                </c:pt>
              </c:numCache>
            </c:numRef>
          </c:val>
        </c:ser>
        <c:overlap val="100"/>
        <c:gapWidth val="30"/>
        <c:axId val="66161679"/>
        <c:axId val="58584200"/>
      </c:bar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161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"/>
          <c:y val="0.9325"/>
          <c:w val="0.291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7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15"/>
          <c:w val="0.875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'CUS Totals'!$C$10:$Y$10</c:f>
              <c:numCache>
                <c:ptCount val="23"/>
                <c:pt idx="0">
                  <c:v>35497</c:v>
                </c:pt>
                <c:pt idx="1">
                  <c:v>3453</c:v>
                </c:pt>
                <c:pt idx="2">
                  <c:v>14958</c:v>
                </c:pt>
                <c:pt idx="3">
                  <c:v>4151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1105</c:v>
                </c:pt>
                <c:pt idx="8">
                  <c:v>0</c:v>
                </c:pt>
                <c:pt idx="9">
                  <c:v>0</c:v>
                </c:pt>
                <c:pt idx="10">
                  <c:v>7578</c:v>
                </c:pt>
                <c:pt idx="11">
                  <c:v>4007</c:v>
                </c:pt>
                <c:pt idx="12">
                  <c:v>1077</c:v>
                </c:pt>
                <c:pt idx="13">
                  <c:v>2609</c:v>
                </c:pt>
                <c:pt idx="14">
                  <c:v>1772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7578</c:v>
                </c:pt>
                <c:pt idx="21">
                  <c:v>4007</c:v>
                </c:pt>
                <c:pt idx="22">
                  <c:v>1077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57495753"/>
        <c:axId val="47699730"/>
      </c:bar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699730"/>
        <c:crosses val="autoZero"/>
        <c:auto val="1"/>
        <c:lblOffset val="100"/>
        <c:tickLblSkip val="1"/>
        <c:noMultiLvlLbl val="0"/>
      </c:catAx>
      <c:valAx>
        <c:axId val="47699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49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8475"/>
          <c:w val="0.08425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68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'CUS Totals'!$C$11:$Y$11</c:f>
              <c:numCache>
                <c:ptCount val="23"/>
                <c:pt idx="0">
                  <c:v>0</c:v>
                </c:pt>
                <c:pt idx="1">
                  <c:v>84748</c:v>
                </c:pt>
                <c:pt idx="2">
                  <c:v>8022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2990</c:v>
                </c:pt>
                <c:pt idx="9">
                  <c:v>0</c:v>
                </c:pt>
                <c:pt idx="10">
                  <c:v>0</c:v>
                </c:pt>
                <c:pt idx="11">
                  <c:v>19498</c:v>
                </c:pt>
                <c:pt idx="12">
                  <c:v>8914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19498</c:v>
                </c:pt>
                <c:pt idx="22">
                  <c:v>8914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26644387"/>
        <c:axId val="38472892"/>
      </c:bar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472892"/>
        <c:crosses val="autoZero"/>
        <c:auto val="1"/>
        <c:lblOffset val="100"/>
        <c:tickLblSkip val="1"/>
        <c:noMultiLvlLbl val="0"/>
      </c:catAx>
      <c:valAx>
        <c:axId val="38472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644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'CUS Totals'!$C$12:$Y$12</c:f>
              <c:numCache>
                <c:ptCount val="23"/>
                <c:pt idx="0">
                  <c:v>0</c:v>
                </c:pt>
                <c:pt idx="1">
                  <c:v>39247</c:v>
                </c:pt>
                <c:pt idx="2">
                  <c:v>30402</c:v>
                </c:pt>
                <c:pt idx="3">
                  <c:v>25365</c:v>
                </c:pt>
                <c:pt idx="4">
                  <c:v>2090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1885</c:v>
                </c:pt>
                <c:pt idx="9">
                  <c:v>0</c:v>
                </c:pt>
                <c:pt idx="10">
                  <c:v>0</c:v>
                </c:pt>
                <c:pt idx="11">
                  <c:v>10181</c:v>
                </c:pt>
                <c:pt idx="12">
                  <c:v>10478</c:v>
                </c:pt>
                <c:pt idx="13">
                  <c:v>2863</c:v>
                </c:pt>
                <c:pt idx="14">
                  <c:v>4484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10181</c:v>
                </c:pt>
                <c:pt idx="22">
                  <c:v>10478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10711709"/>
        <c:axId val="29296518"/>
      </c:bar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296518"/>
        <c:crosses val="autoZero"/>
        <c:auto val="1"/>
        <c:lblOffset val="100"/>
        <c:tickLblSkip val="1"/>
        <c:noMultiLvlLbl val="0"/>
      </c:catAx>
      <c:valAx>
        <c:axId val="29296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711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Status</a:t>
            </a:r>
          </a:p>
        </c:rich>
      </c:tx>
      <c:layout>
        <c:manualLayout>
          <c:xMode val="factor"/>
          <c:yMode val="factor"/>
          <c:x val="-0.3755"/>
          <c:y val="-0.00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2825"/>
          <c:h val="0.7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'CUS Totals'!$A$10:$A$12</c:f>
              <c:strCache>
                <c:ptCount val="3"/>
                <c:pt idx="0">
                  <c:v>Filed</c:v>
                </c:pt>
                <c:pt idx="1">
                  <c:v>Granted</c:v>
                </c:pt>
                <c:pt idx="2">
                  <c:v>Rejected</c:v>
                </c:pt>
              </c:strCache>
            </c:strRef>
          </c:cat>
          <c:val>
            <c:numRef>
              <c:f>'CUS Totals'!$B$10:$B$12</c:f>
              <c:numCache>
                <c:ptCount val="3"/>
                <c:pt idx="0">
                  <c:v>89343</c:v>
                </c:pt>
                <c:pt idx="1">
                  <c:v>152584</c:v>
                </c:pt>
                <c:pt idx="2">
                  <c:v>147654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4325"/>
          <c:w val="0.12375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data'!$A$1:$A$16</c:f>
              <c:strCache>
                <c:ptCount val="16"/>
                <c:pt idx="0">
                  <c:v>CN</c:v>
                </c:pt>
                <c:pt idx="1">
                  <c:v>BX</c:v>
                </c:pt>
                <c:pt idx="2">
                  <c:v>US</c:v>
                </c:pt>
                <c:pt idx="3">
                  <c:v>BY</c:v>
                </c:pt>
                <c:pt idx="4">
                  <c:v>JP</c:v>
                </c:pt>
                <c:pt idx="5">
                  <c:v>RU</c:v>
                </c:pt>
                <c:pt idx="6">
                  <c:v>CL</c:v>
                </c:pt>
                <c:pt idx="7">
                  <c:v>BR</c:v>
                </c:pt>
                <c:pt idx="8">
                  <c:v>TR</c:v>
                </c:pt>
                <c:pt idx="9">
                  <c:v>GB</c:v>
                </c:pt>
                <c:pt idx="10">
                  <c:v>KI</c:v>
                </c:pt>
                <c:pt idx="11">
                  <c:v>MX</c:v>
                </c:pt>
                <c:pt idx="12">
                  <c:v>SH</c:v>
                </c:pt>
                <c:pt idx="13">
                  <c:v>ZA</c:v>
                </c:pt>
                <c:pt idx="14">
                  <c:v>KR</c:v>
                </c:pt>
                <c:pt idx="15">
                  <c:v>HK</c:v>
                </c:pt>
              </c:strCache>
            </c:strRef>
          </c:cat>
          <c:val>
            <c:numRef>
              <c:f>'Country Bar data'!$B$1:$B$16</c:f>
              <c:numCache>
                <c:ptCount val="16"/>
                <c:pt idx="0">
                  <c:v>17473</c:v>
                </c:pt>
                <c:pt idx="1">
                  <c:v>14944</c:v>
                </c:pt>
                <c:pt idx="2">
                  <c:v>8350</c:v>
                </c:pt>
                <c:pt idx="3">
                  <c:v>5612</c:v>
                </c:pt>
                <c:pt idx="4">
                  <c:v>5485</c:v>
                </c:pt>
                <c:pt idx="5">
                  <c:v>5274</c:v>
                </c:pt>
                <c:pt idx="6">
                  <c:v>5099</c:v>
                </c:pt>
                <c:pt idx="7">
                  <c:v>4962</c:v>
                </c:pt>
                <c:pt idx="8">
                  <c:v>4930</c:v>
                </c:pt>
                <c:pt idx="9">
                  <c:v>4640</c:v>
                </c:pt>
                <c:pt idx="10">
                  <c:v>4610</c:v>
                </c:pt>
                <c:pt idx="11">
                  <c:v>4521</c:v>
                </c:pt>
                <c:pt idx="12">
                  <c:v>3443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62342071"/>
        <c:axId val="24207728"/>
      </c:bar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342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2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data'!$A$18:$A$27</c:f>
              <c:strCache>
                <c:ptCount val="10"/>
                <c:pt idx="0">
                  <c:v>US</c:v>
                </c:pt>
                <c:pt idx="1">
                  <c:v>AU</c:v>
                </c:pt>
                <c:pt idx="2">
                  <c:v>DE</c:v>
                </c:pt>
                <c:pt idx="3">
                  <c:v>MP</c:v>
                </c:pt>
                <c:pt idx="4">
                  <c:v>EU</c:v>
                </c:pt>
                <c:pt idx="5">
                  <c:v>JP</c:v>
                </c:pt>
                <c:pt idx="6">
                  <c:v>OA</c:v>
                </c:pt>
                <c:pt idx="7">
                  <c:v>ID</c:v>
                </c:pt>
                <c:pt idx="8">
                  <c:v>NZ</c:v>
                </c:pt>
                <c:pt idx="9">
                  <c:v>IN</c:v>
                </c:pt>
              </c:strCache>
            </c:strRef>
          </c:cat>
          <c:val>
            <c:numRef>
              <c:f>'Country Bar data'!$B$18:$B$27</c:f>
              <c:numCache>
                <c:ptCount val="10"/>
                <c:pt idx="0">
                  <c:v>40220</c:v>
                </c:pt>
                <c:pt idx="1">
                  <c:v>26537</c:v>
                </c:pt>
                <c:pt idx="2">
                  <c:v>20589</c:v>
                </c:pt>
                <c:pt idx="3">
                  <c:v>19854</c:v>
                </c:pt>
                <c:pt idx="4">
                  <c:v>10810</c:v>
                </c:pt>
                <c:pt idx="5">
                  <c:v>8011</c:v>
                </c:pt>
                <c:pt idx="6">
                  <c:v>7667</c:v>
                </c:pt>
                <c:pt idx="7">
                  <c:v>7131</c:v>
                </c:pt>
                <c:pt idx="8">
                  <c:v>6553</c:v>
                </c:pt>
                <c:pt idx="9">
                  <c:v>5212</c:v>
                </c:pt>
              </c:numCache>
            </c:numRef>
          </c:val>
        </c:ser>
        <c:gapWidth val="30"/>
        <c:axId val="16542961"/>
        <c:axId val="14668922"/>
      </c:bar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668922"/>
        <c:crosses val="autoZero"/>
        <c:auto val="1"/>
        <c:lblOffset val="100"/>
        <c:tickLblSkip val="1"/>
        <c:noMultiLvlLbl val="0"/>
      </c:catAx>
      <c:valAx>
        <c:axId val="14668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542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8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972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EU</c:v>
                </c:pt>
                <c:pt idx="1">
                  <c:v>US</c:v>
                </c:pt>
                <c:pt idx="2">
                  <c:v>CL</c:v>
                </c:pt>
                <c:pt idx="3">
                  <c:v>GB</c:v>
                </c:pt>
                <c:pt idx="4">
                  <c:v>IN</c:v>
                </c:pt>
                <c:pt idx="5">
                  <c:v>JP</c:v>
                </c:pt>
                <c:pt idx="6">
                  <c:v>AU</c:v>
                </c:pt>
                <c:pt idx="7">
                  <c:v>OA</c:v>
                </c:pt>
                <c:pt idx="8">
                  <c:v>ID</c:v>
                </c:pt>
                <c:pt idx="9">
                  <c:v>NZ</c:v>
                </c:pt>
                <c:pt idx="10">
                  <c:v>IQ</c:v>
                </c:pt>
                <c:pt idx="11">
                  <c:v>SG</c:v>
                </c:pt>
                <c:pt idx="12">
                  <c:v>IR</c:v>
                </c:pt>
                <c:pt idx="13">
                  <c:v>GK</c:v>
                </c:pt>
                <c:pt idx="14">
                  <c:v>TW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22393</c:v>
                </c:pt>
                <c:pt idx="1">
                  <c:v>21870</c:v>
                </c:pt>
                <c:pt idx="2">
                  <c:v>17487</c:v>
                </c:pt>
                <c:pt idx="3">
                  <c:v>16385</c:v>
                </c:pt>
                <c:pt idx="4">
                  <c:v>11394</c:v>
                </c:pt>
                <c:pt idx="5">
                  <c:v>8011</c:v>
                </c:pt>
                <c:pt idx="6">
                  <c:v>7981</c:v>
                </c:pt>
                <c:pt idx="7">
                  <c:v>7667</c:v>
                </c:pt>
                <c:pt idx="8">
                  <c:v>7131</c:v>
                </c:pt>
                <c:pt idx="9">
                  <c:v>6553</c:v>
                </c:pt>
                <c:pt idx="10">
                  <c:v>5914</c:v>
                </c:pt>
                <c:pt idx="11">
                  <c:v>5835</c:v>
                </c:pt>
                <c:pt idx="12">
                  <c:v>5397</c:v>
                </c:pt>
                <c:pt idx="13">
                  <c:v>3636</c:v>
                </c:pt>
                <c:pt idx="14">
                  <c:v>0</c:v>
                </c:pt>
              </c:numCache>
            </c:numRef>
          </c:val>
        </c:ser>
        <c:gapWidth val="30"/>
        <c:axId val="64911435"/>
        <c:axId val="47332004"/>
      </c:bar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332004"/>
        <c:crosses val="autoZero"/>
        <c:auto val="1"/>
        <c:lblOffset val="100"/>
        <c:tickLblSkip val="1"/>
        <c:noMultiLvlLbl val="0"/>
      </c:catAx>
      <c:valAx>
        <c:axId val="47332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911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9" sqref="J19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2" ht="15">
      <c r="A10" s="2" t="s">
        <v>38</v>
      </c>
      <c r="B10">
        <f>SUM(C10:Y10)</f>
        <v>89343</v>
      </c>
      <c r="C10">
        <v>35497</v>
      </c>
      <c r="D10">
        <v>3453</v>
      </c>
      <c r="E10">
        <v>14958</v>
      </c>
      <c r="F10">
        <v>4151</v>
      </c>
      <c r="G10">
        <v>474</v>
      </c>
      <c r="H10">
        <v>0</v>
      </c>
      <c r="I10">
        <v>0</v>
      </c>
      <c r="J10">
        <v>1105</v>
      </c>
      <c r="K10">
        <v>0</v>
      </c>
      <c r="L10">
        <v>0</v>
      </c>
      <c r="M10">
        <v>7578</v>
      </c>
      <c r="N10">
        <v>4007</v>
      </c>
      <c r="O10">
        <v>1077</v>
      </c>
      <c r="P10">
        <v>2609</v>
      </c>
      <c r="Q10">
        <v>1772</v>
      </c>
      <c r="R10">
        <v>0</v>
      </c>
      <c r="S10">
        <v>0</v>
      </c>
      <c r="T10">
        <v>0</v>
      </c>
      <c r="U10">
        <v>0</v>
      </c>
      <c r="V10">
        <v>0</v>
      </c>
      <c r="W10">
        <v>7578</v>
      </c>
      <c r="X10">
        <v>4007</v>
      </c>
      <c r="Y10">
        <v>1077</v>
      </c>
      <c r="AA10" s="1" t="s">
        <v>39</v>
      </c>
      <c r="AE10" s="1" t="s">
        <v>40</v>
      </c>
      <c r="AF10" s="1" t="s">
        <v>38</v>
      </c>
    </row>
    <row r="11" spans="1:32" ht="15">
      <c r="A11" s="2" t="s">
        <v>41</v>
      </c>
      <c r="B11">
        <f>SUM(C11:Y11)</f>
        <v>152584</v>
      </c>
      <c r="C11">
        <v>0</v>
      </c>
      <c r="D11">
        <v>84748</v>
      </c>
      <c r="E11">
        <v>8022</v>
      </c>
      <c r="F11">
        <v>0</v>
      </c>
      <c r="G11">
        <v>0</v>
      </c>
      <c r="H11">
        <v>0</v>
      </c>
      <c r="I11">
        <v>0</v>
      </c>
      <c r="J11">
        <v>0</v>
      </c>
      <c r="K11">
        <v>2990</v>
      </c>
      <c r="L11">
        <v>0</v>
      </c>
      <c r="M11">
        <v>0</v>
      </c>
      <c r="N11">
        <v>19498</v>
      </c>
      <c r="O11">
        <v>8914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19498</v>
      </c>
      <c r="Y11">
        <v>8914</v>
      </c>
      <c r="AA11" s="1" t="s">
        <v>39</v>
      </c>
      <c r="AE11" s="1" t="s">
        <v>40</v>
      </c>
      <c r="AF11" s="1" t="s">
        <v>41</v>
      </c>
    </row>
    <row r="12" spans="1:32" ht="15">
      <c r="A12" s="2" t="s">
        <v>42</v>
      </c>
      <c r="B12">
        <f>SUM(C12:Y12)</f>
        <v>147654</v>
      </c>
      <c r="C12">
        <v>0</v>
      </c>
      <c r="D12">
        <v>39247</v>
      </c>
      <c r="E12">
        <v>30402</v>
      </c>
      <c r="F12">
        <v>25365</v>
      </c>
      <c r="G12">
        <v>2090</v>
      </c>
      <c r="H12">
        <v>0</v>
      </c>
      <c r="I12">
        <v>0</v>
      </c>
      <c r="J12">
        <v>0</v>
      </c>
      <c r="K12">
        <v>1885</v>
      </c>
      <c r="L12">
        <v>0</v>
      </c>
      <c r="M12">
        <v>0</v>
      </c>
      <c r="N12">
        <v>10181</v>
      </c>
      <c r="O12">
        <v>10478</v>
      </c>
      <c r="P12">
        <v>2863</v>
      </c>
      <c r="Q12">
        <v>4484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10181</v>
      </c>
      <c r="Y12">
        <v>10478</v>
      </c>
      <c r="AA12" s="1" t="s">
        <v>39</v>
      </c>
      <c r="AE12" s="1" t="s">
        <v>40</v>
      </c>
      <c r="AF12" s="1" t="s">
        <v>42</v>
      </c>
    </row>
    <row r="14" spans="1:31" ht="15">
      <c r="A14" s="8" t="s">
        <v>13</v>
      </c>
      <c r="B14" s="9">
        <f>SUM(C14:Y14)</f>
        <v>389581</v>
      </c>
      <c r="C14" s="9">
        <v>35497</v>
      </c>
      <c r="D14" s="9">
        <v>127448</v>
      </c>
      <c r="E14" s="9">
        <v>53382</v>
      </c>
      <c r="F14" s="9">
        <v>29516</v>
      </c>
      <c r="G14" s="9">
        <v>2564</v>
      </c>
      <c r="H14" s="9">
        <v>0</v>
      </c>
      <c r="I14" s="9">
        <v>0</v>
      </c>
      <c r="J14" s="9">
        <v>1105</v>
      </c>
      <c r="K14" s="9">
        <v>4875</v>
      </c>
      <c r="L14" s="9">
        <v>0</v>
      </c>
      <c r="M14" s="9">
        <v>7578</v>
      </c>
      <c r="N14" s="9">
        <v>33686</v>
      </c>
      <c r="O14" s="9">
        <v>20469</v>
      </c>
      <c r="P14" s="9">
        <v>5472</v>
      </c>
      <c r="Q14" s="9">
        <v>6256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7578</v>
      </c>
      <c r="X14" s="9">
        <v>33686</v>
      </c>
      <c r="Y14" s="9">
        <v>20469</v>
      </c>
      <c r="AA14" s="1" t="s">
        <v>43</v>
      </c>
      <c r="AE14" s="1" t="s">
        <v>40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175</v>
      </c>
    </row>
    <row r="5" ht="15">
      <c r="A5" s="5" t="s">
        <v>11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9" ht="15">
      <c r="A9" s="2" t="s">
        <v>38</v>
      </c>
    </row>
    <row r="10" spans="1:34" ht="15">
      <c r="A10" s="1" t="s">
        <v>176</v>
      </c>
      <c r="B10">
        <f>SUM(C10:Y10)</f>
        <v>65883</v>
      </c>
      <c r="C10">
        <v>35497</v>
      </c>
      <c r="D10">
        <v>3453</v>
      </c>
      <c r="E10">
        <v>504</v>
      </c>
      <c r="F10">
        <v>0</v>
      </c>
      <c r="G10">
        <v>0</v>
      </c>
      <c r="H10">
        <v>0</v>
      </c>
      <c r="I10">
        <v>0</v>
      </c>
      <c r="J10">
        <v>1105</v>
      </c>
      <c r="K10">
        <v>0</v>
      </c>
      <c r="L10">
        <v>0</v>
      </c>
      <c r="M10">
        <v>7578</v>
      </c>
      <c r="N10">
        <v>4007</v>
      </c>
      <c r="O10">
        <v>1077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7578</v>
      </c>
      <c r="X10">
        <v>4007</v>
      </c>
      <c r="Y10">
        <v>1077</v>
      </c>
      <c r="AA10" s="1" t="s">
        <v>39</v>
      </c>
      <c r="AE10" s="1" t="s">
        <v>40</v>
      </c>
      <c r="AF10" s="1" t="s">
        <v>38</v>
      </c>
      <c r="AG10" s="1" t="s">
        <v>177</v>
      </c>
      <c r="AH10" s="1" t="s">
        <v>178</v>
      </c>
    </row>
    <row r="11" spans="1:34" ht="15">
      <c r="A11" s="1" t="s">
        <v>179</v>
      </c>
      <c r="B11">
        <f>SUM(C11:Y11)</f>
        <v>23460</v>
      </c>
      <c r="C11">
        <v>0</v>
      </c>
      <c r="D11">
        <v>0</v>
      </c>
      <c r="E11">
        <v>14454</v>
      </c>
      <c r="F11">
        <v>4151</v>
      </c>
      <c r="G11">
        <v>474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2609</v>
      </c>
      <c r="Q11">
        <v>1772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39</v>
      </c>
      <c r="AE11" s="1" t="s">
        <v>40</v>
      </c>
      <c r="AF11" s="1" t="s">
        <v>38</v>
      </c>
      <c r="AG11" s="1" t="s">
        <v>177</v>
      </c>
      <c r="AH11" s="1" t="s">
        <v>180</v>
      </c>
    </row>
    <row r="12" spans="1:33" ht="15">
      <c r="A12" s="10" t="s">
        <v>124</v>
      </c>
      <c r="B12" s="9">
        <f>SUM(C12:Y12)</f>
        <v>89343</v>
      </c>
      <c r="C12" s="9">
        <v>35497</v>
      </c>
      <c r="D12" s="9">
        <v>3453</v>
      </c>
      <c r="E12" s="9">
        <v>14958</v>
      </c>
      <c r="F12" s="9">
        <v>4151</v>
      </c>
      <c r="G12" s="9">
        <v>474</v>
      </c>
      <c r="H12" s="9">
        <v>0</v>
      </c>
      <c r="I12" s="9">
        <v>0</v>
      </c>
      <c r="J12" s="9">
        <v>1105</v>
      </c>
      <c r="K12" s="9">
        <v>0</v>
      </c>
      <c r="L12" s="9">
        <v>0</v>
      </c>
      <c r="M12" s="9">
        <v>7578</v>
      </c>
      <c r="N12" s="9">
        <v>4007</v>
      </c>
      <c r="O12" s="9">
        <v>1077</v>
      </c>
      <c r="P12" s="9">
        <v>2609</v>
      </c>
      <c r="Q12" s="9">
        <v>1772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7578</v>
      </c>
      <c r="X12" s="9">
        <v>4007</v>
      </c>
      <c r="Y12" s="9">
        <v>1077</v>
      </c>
      <c r="AA12" s="1" t="s">
        <v>43</v>
      </c>
      <c r="AE12" s="1" t="s">
        <v>40</v>
      </c>
      <c r="AG12" s="1" t="s">
        <v>177</v>
      </c>
    </row>
    <row r="14" ht="15">
      <c r="A14" s="2" t="s">
        <v>41</v>
      </c>
    </row>
    <row r="15" spans="1:34" ht="15">
      <c r="A15" s="1" t="s">
        <v>181</v>
      </c>
      <c r="B15">
        <f>SUM(C15:Y15)</f>
        <v>58999</v>
      </c>
      <c r="C15">
        <v>0</v>
      </c>
      <c r="D15">
        <v>32211</v>
      </c>
      <c r="E15">
        <v>2188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9317</v>
      </c>
      <c r="O15">
        <v>2983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9317</v>
      </c>
      <c r="Y15">
        <v>2983</v>
      </c>
      <c r="AA15" s="1" t="s">
        <v>39</v>
      </c>
      <c r="AE15" s="1" t="s">
        <v>40</v>
      </c>
      <c r="AF15" s="1" t="s">
        <v>41</v>
      </c>
      <c r="AG15" s="1" t="s">
        <v>177</v>
      </c>
      <c r="AH15" s="1" t="s">
        <v>182</v>
      </c>
    </row>
    <row r="16" spans="1:34" ht="15">
      <c r="A16" s="1" t="s">
        <v>183</v>
      </c>
      <c r="B16">
        <f>SUM(C16:Y16)</f>
        <v>93585</v>
      </c>
      <c r="C16">
        <v>0</v>
      </c>
      <c r="D16">
        <v>52537</v>
      </c>
      <c r="E16">
        <v>5834</v>
      </c>
      <c r="F16">
        <v>0</v>
      </c>
      <c r="G16">
        <v>0</v>
      </c>
      <c r="H16">
        <v>0</v>
      </c>
      <c r="I16">
        <v>0</v>
      </c>
      <c r="J16">
        <v>0</v>
      </c>
      <c r="K16">
        <v>2990</v>
      </c>
      <c r="L16">
        <v>0</v>
      </c>
      <c r="M16">
        <v>0</v>
      </c>
      <c r="N16">
        <v>10181</v>
      </c>
      <c r="O16">
        <v>5931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10181</v>
      </c>
      <c r="Y16">
        <v>5931</v>
      </c>
      <c r="AA16" s="1" t="s">
        <v>39</v>
      </c>
      <c r="AE16" s="1" t="s">
        <v>40</v>
      </c>
      <c r="AF16" s="1" t="s">
        <v>41</v>
      </c>
      <c r="AG16" s="1" t="s">
        <v>177</v>
      </c>
      <c r="AH16" s="1" t="s">
        <v>184</v>
      </c>
    </row>
    <row r="17" spans="1:33" ht="15">
      <c r="A17" s="10" t="s">
        <v>124</v>
      </c>
      <c r="B17" s="9">
        <f>SUM(C17:Y17)</f>
        <v>152584</v>
      </c>
      <c r="C17" s="9">
        <v>0</v>
      </c>
      <c r="D17" s="9">
        <v>84748</v>
      </c>
      <c r="E17" s="9">
        <v>8022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2990</v>
      </c>
      <c r="L17" s="9">
        <v>0</v>
      </c>
      <c r="M17" s="9">
        <v>0</v>
      </c>
      <c r="N17" s="9">
        <v>19498</v>
      </c>
      <c r="O17" s="9">
        <v>8914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19498</v>
      </c>
      <c r="Y17" s="9">
        <v>8914</v>
      </c>
      <c r="AA17" s="1" t="s">
        <v>43</v>
      </c>
      <c r="AE17" s="1" t="s">
        <v>40</v>
      </c>
      <c r="AG17" s="1" t="s">
        <v>177</v>
      </c>
    </row>
    <row r="19" ht="15">
      <c r="A19" s="2" t="s">
        <v>42</v>
      </c>
    </row>
    <row r="20" spans="1:34" ht="15">
      <c r="A20" s="1" t="s">
        <v>183</v>
      </c>
      <c r="B20">
        <f>SUM(C20:Y20)</f>
        <v>75235</v>
      </c>
      <c r="C20">
        <v>0</v>
      </c>
      <c r="D20">
        <v>39247</v>
      </c>
      <c r="E20">
        <v>5159</v>
      </c>
      <c r="F20">
        <v>0</v>
      </c>
      <c r="G20">
        <v>0</v>
      </c>
      <c r="H20">
        <v>0</v>
      </c>
      <c r="I20">
        <v>0</v>
      </c>
      <c r="J20">
        <v>0</v>
      </c>
      <c r="K20">
        <v>1885</v>
      </c>
      <c r="L20">
        <v>0</v>
      </c>
      <c r="M20">
        <v>0</v>
      </c>
      <c r="N20">
        <v>10181</v>
      </c>
      <c r="O20">
        <v>4291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10181</v>
      </c>
      <c r="Y20">
        <v>4291</v>
      </c>
      <c r="AA20" s="1" t="s">
        <v>39</v>
      </c>
      <c r="AE20" s="1" t="s">
        <v>40</v>
      </c>
      <c r="AF20" s="1" t="s">
        <v>42</v>
      </c>
      <c r="AG20" s="1" t="s">
        <v>177</v>
      </c>
      <c r="AH20" s="1" t="s">
        <v>184</v>
      </c>
    </row>
    <row r="21" spans="1:34" ht="15">
      <c r="A21" s="1" t="s">
        <v>179</v>
      </c>
      <c r="B21">
        <f>SUM(C21:Y21)</f>
        <v>72419</v>
      </c>
      <c r="C21">
        <v>0</v>
      </c>
      <c r="D21">
        <v>0</v>
      </c>
      <c r="E21">
        <v>25243</v>
      </c>
      <c r="F21">
        <v>25365</v>
      </c>
      <c r="G21">
        <v>2090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6187</v>
      </c>
      <c r="P21">
        <v>2863</v>
      </c>
      <c r="Q21">
        <v>4484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6187</v>
      </c>
      <c r="AA21" s="1" t="s">
        <v>39</v>
      </c>
      <c r="AE21" s="1" t="s">
        <v>40</v>
      </c>
      <c r="AF21" s="1" t="s">
        <v>42</v>
      </c>
      <c r="AG21" s="1" t="s">
        <v>177</v>
      </c>
      <c r="AH21" s="1" t="s">
        <v>180</v>
      </c>
    </row>
    <row r="22" spans="1:33" ht="15">
      <c r="A22" s="10" t="s">
        <v>124</v>
      </c>
      <c r="B22" s="9">
        <f>SUM(C22:Y22)</f>
        <v>147654</v>
      </c>
      <c r="C22" s="9">
        <v>0</v>
      </c>
      <c r="D22" s="9">
        <v>39247</v>
      </c>
      <c r="E22" s="9">
        <v>30402</v>
      </c>
      <c r="F22" s="9">
        <v>25365</v>
      </c>
      <c r="G22" s="9">
        <v>2090</v>
      </c>
      <c r="H22" s="9">
        <v>0</v>
      </c>
      <c r="I22" s="9">
        <v>0</v>
      </c>
      <c r="J22" s="9">
        <v>0</v>
      </c>
      <c r="K22" s="9">
        <v>1885</v>
      </c>
      <c r="L22" s="9">
        <v>0</v>
      </c>
      <c r="M22" s="9">
        <v>0</v>
      </c>
      <c r="N22" s="9">
        <v>10181</v>
      </c>
      <c r="O22" s="9">
        <v>10478</v>
      </c>
      <c r="P22" s="9">
        <v>2863</v>
      </c>
      <c r="Q22" s="9">
        <v>4484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10181</v>
      </c>
      <c r="Y22" s="9">
        <v>10478</v>
      </c>
      <c r="AA22" s="1" t="s">
        <v>43</v>
      </c>
      <c r="AE22" s="1" t="s">
        <v>40</v>
      </c>
      <c r="AG22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185</v>
      </c>
    </row>
    <row r="5" ht="15">
      <c r="A5" s="5" t="s">
        <v>11</v>
      </c>
    </row>
    <row r="7" ht="15.75">
      <c r="A7" s="6" t="s">
        <v>47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3" ht="15">
      <c r="A10" s="2" t="s">
        <v>48</v>
      </c>
      <c r="B10">
        <f aca="true" t="shared" si="0" ref="B10:B38">SUM(C10:Y10)</f>
        <v>34518</v>
      </c>
      <c r="C10">
        <v>0</v>
      </c>
      <c r="D10">
        <v>18493</v>
      </c>
      <c r="E10">
        <v>2901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6562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6562</v>
      </c>
      <c r="Y10">
        <v>0</v>
      </c>
      <c r="AA10" s="1" t="s">
        <v>49</v>
      </c>
      <c r="AB10" s="1" t="s">
        <v>50</v>
      </c>
      <c r="AE10" s="1" t="s">
        <v>40</v>
      </c>
      <c r="AG10" s="1" t="s">
        <v>177</v>
      </c>
    </row>
    <row r="11" spans="1:33" ht="15">
      <c r="A11" s="2" t="s">
        <v>51</v>
      </c>
      <c r="B11">
        <f t="shared" si="0"/>
        <v>4962</v>
      </c>
      <c r="C11">
        <v>0</v>
      </c>
      <c r="D11">
        <v>0</v>
      </c>
      <c r="E11">
        <v>2406</v>
      </c>
      <c r="F11">
        <v>1024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1532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B11" s="1" t="s">
        <v>52</v>
      </c>
      <c r="AE11" s="1" t="s">
        <v>40</v>
      </c>
      <c r="AG11" s="1" t="s">
        <v>177</v>
      </c>
    </row>
    <row r="12" spans="1:33" ht="15">
      <c r="A12" s="2" t="s">
        <v>53</v>
      </c>
      <c r="B12">
        <f t="shared" si="0"/>
        <v>14944</v>
      </c>
      <c r="C12">
        <v>12766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1089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1089</v>
      </c>
      <c r="X12">
        <v>0</v>
      </c>
      <c r="Y12">
        <v>0</v>
      </c>
      <c r="AA12" s="1" t="s">
        <v>49</v>
      </c>
      <c r="AB12" s="1" t="s">
        <v>54</v>
      </c>
      <c r="AE12" s="1" t="s">
        <v>40</v>
      </c>
      <c r="AG12" s="1" t="s">
        <v>177</v>
      </c>
    </row>
    <row r="13" spans="1:33" ht="15">
      <c r="A13" s="2" t="s">
        <v>55</v>
      </c>
      <c r="B13">
        <f t="shared" si="0"/>
        <v>5612</v>
      </c>
      <c r="C13">
        <v>2017</v>
      </c>
      <c r="D13">
        <v>595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1500</v>
      </c>
      <c r="X13">
        <v>0</v>
      </c>
      <c r="Y13">
        <v>0</v>
      </c>
      <c r="AA13" s="1" t="s">
        <v>49</v>
      </c>
      <c r="AB13" s="1" t="s">
        <v>56</v>
      </c>
      <c r="AE13" s="1" t="s">
        <v>40</v>
      </c>
      <c r="AG13" s="1" t="s">
        <v>177</v>
      </c>
    </row>
    <row r="14" spans="1:33" ht="15">
      <c r="A14" s="2" t="s">
        <v>57</v>
      </c>
      <c r="B14">
        <f t="shared" si="0"/>
        <v>22586</v>
      </c>
      <c r="C14">
        <v>0</v>
      </c>
      <c r="D14">
        <v>0</v>
      </c>
      <c r="E14">
        <v>0</v>
      </c>
      <c r="F14">
        <v>17041</v>
      </c>
      <c r="G14">
        <v>948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4597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B14" s="1" t="s">
        <v>58</v>
      </c>
      <c r="AE14" s="1" t="s">
        <v>40</v>
      </c>
      <c r="AG14" s="1" t="s">
        <v>177</v>
      </c>
    </row>
    <row r="15" spans="1:33" ht="15">
      <c r="A15" s="2" t="s">
        <v>59</v>
      </c>
      <c r="B15">
        <f t="shared" si="0"/>
        <v>17473</v>
      </c>
      <c r="C15">
        <v>1646</v>
      </c>
      <c r="D15">
        <v>0</v>
      </c>
      <c r="E15">
        <v>12322</v>
      </c>
      <c r="F15">
        <v>274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1077</v>
      </c>
      <c r="P15">
        <v>1077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1077</v>
      </c>
      <c r="AA15" s="1" t="s">
        <v>49</v>
      </c>
      <c r="AB15" s="1" t="s">
        <v>60</v>
      </c>
      <c r="AE15" s="1" t="s">
        <v>40</v>
      </c>
      <c r="AG15" s="1" t="s">
        <v>177</v>
      </c>
    </row>
    <row r="16" spans="1:33" ht="15">
      <c r="A16" s="2" t="s">
        <v>61</v>
      </c>
      <c r="B16">
        <f t="shared" si="0"/>
        <v>20589</v>
      </c>
      <c r="C16">
        <v>0</v>
      </c>
      <c r="D16">
        <v>13884</v>
      </c>
      <c r="E16">
        <v>739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2983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2983</v>
      </c>
      <c r="AA16" s="1" t="s">
        <v>49</v>
      </c>
      <c r="AB16" s="1" t="s">
        <v>62</v>
      </c>
      <c r="AE16" s="1" t="s">
        <v>40</v>
      </c>
      <c r="AG16" s="1" t="s">
        <v>177</v>
      </c>
    </row>
    <row r="17" spans="1:33" ht="15">
      <c r="A17" s="2" t="s">
        <v>63</v>
      </c>
      <c r="B17">
        <f t="shared" si="0"/>
        <v>33203</v>
      </c>
      <c r="C17">
        <v>0</v>
      </c>
      <c r="D17">
        <v>12840</v>
      </c>
      <c r="E17">
        <v>7195</v>
      </c>
      <c r="F17">
        <v>224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4166</v>
      </c>
      <c r="O17">
        <v>2306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4166</v>
      </c>
      <c r="Y17">
        <v>2306</v>
      </c>
      <c r="AA17" s="1" t="s">
        <v>49</v>
      </c>
      <c r="AB17" s="1" t="s">
        <v>64</v>
      </c>
      <c r="AE17" s="1" t="s">
        <v>40</v>
      </c>
      <c r="AG17" s="1" t="s">
        <v>177</v>
      </c>
    </row>
    <row r="18" spans="1:33" ht="15">
      <c r="A18" s="2" t="s">
        <v>65</v>
      </c>
      <c r="B18">
        <f t="shared" si="0"/>
        <v>21025</v>
      </c>
      <c r="C18">
        <v>2550</v>
      </c>
      <c r="D18">
        <v>0</v>
      </c>
      <c r="E18">
        <v>13137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1045</v>
      </c>
      <c r="N18">
        <v>0</v>
      </c>
      <c r="O18">
        <v>1412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1045</v>
      </c>
      <c r="X18">
        <v>0</v>
      </c>
      <c r="Y18">
        <v>1412</v>
      </c>
      <c r="AA18" s="1" t="s">
        <v>49</v>
      </c>
      <c r="AB18" s="1" t="s">
        <v>66</v>
      </c>
      <c r="AE18" s="1" t="s">
        <v>40</v>
      </c>
      <c r="AG18" s="1" t="s">
        <v>177</v>
      </c>
    </row>
    <row r="19" spans="1:33" ht="15">
      <c r="A19" s="2" t="s">
        <v>67</v>
      </c>
      <c r="B19">
        <f t="shared" si="0"/>
        <v>3636</v>
      </c>
      <c r="C19">
        <v>0</v>
      </c>
      <c r="D19">
        <v>0</v>
      </c>
      <c r="E19">
        <v>0</v>
      </c>
      <c r="F19">
        <v>2328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1308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49</v>
      </c>
      <c r="AB19" s="1" t="s">
        <v>68</v>
      </c>
      <c r="AE19" s="1" t="s">
        <v>40</v>
      </c>
      <c r="AG19" s="1" t="s">
        <v>177</v>
      </c>
    </row>
    <row r="20" spans="1:33" ht="15">
      <c r="A20" s="2" t="s">
        <v>69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49</v>
      </c>
      <c r="AB20" s="1" t="s">
        <v>70</v>
      </c>
      <c r="AE20" s="1" t="s">
        <v>40</v>
      </c>
      <c r="AG20" s="1" t="s">
        <v>177</v>
      </c>
    </row>
    <row r="21" spans="1:33" ht="15">
      <c r="A21" s="2" t="s">
        <v>71</v>
      </c>
      <c r="B21">
        <f t="shared" si="0"/>
        <v>14262</v>
      </c>
      <c r="C21">
        <v>0</v>
      </c>
      <c r="D21">
        <v>5884</v>
      </c>
      <c r="E21">
        <v>1082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3648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3648</v>
      </c>
      <c r="Y21">
        <v>0</v>
      </c>
      <c r="AA21" s="1" t="s">
        <v>49</v>
      </c>
      <c r="AB21" s="1" t="s">
        <v>72</v>
      </c>
      <c r="AE21" s="1" t="s">
        <v>40</v>
      </c>
      <c r="AG21" s="1" t="s">
        <v>177</v>
      </c>
    </row>
    <row r="22" spans="1:33" ht="15">
      <c r="A22" s="2" t="s">
        <v>73</v>
      </c>
      <c r="B22">
        <f t="shared" si="0"/>
        <v>16606</v>
      </c>
      <c r="C22">
        <v>0</v>
      </c>
      <c r="D22">
        <v>4772</v>
      </c>
      <c r="E22">
        <v>3764</v>
      </c>
      <c r="F22">
        <v>740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2256</v>
      </c>
      <c r="O22">
        <v>1409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2256</v>
      </c>
      <c r="Y22">
        <v>1409</v>
      </c>
      <c r="AA22" s="1" t="s">
        <v>49</v>
      </c>
      <c r="AB22" s="1" t="s">
        <v>74</v>
      </c>
      <c r="AE22" s="1" t="s">
        <v>40</v>
      </c>
      <c r="AG22" s="1" t="s">
        <v>177</v>
      </c>
    </row>
    <row r="23" spans="1:33" ht="15">
      <c r="A23" s="2" t="s">
        <v>75</v>
      </c>
      <c r="B23">
        <f t="shared" si="0"/>
        <v>5914</v>
      </c>
      <c r="C23">
        <v>0</v>
      </c>
      <c r="D23">
        <v>0</v>
      </c>
      <c r="E23">
        <v>2735</v>
      </c>
      <c r="F23">
        <v>1059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1060</v>
      </c>
      <c r="AA23" s="1" t="s">
        <v>49</v>
      </c>
      <c r="AB23" s="1" t="s">
        <v>76</v>
      </c>
      <c r="AE23" s="1" t="s">
        <v>40</v>
      </c>
      <c r="AG23" s="1" t="s">
        <v>177</v>
      </c>
    </row>
    <row r="24" spans="1:33" ht="15">
      <c r="A24" s="2" t="s">
        <v>77</v>
      </c>
      <c r="B24">
        <f t="shared" si="0"/>
        <v>5397</v>
      </c>
      <c r="C24">
        <v>0</v>
      </c>
      <c r="D24">
        <v>0</v>
      </c>
      <c r="E24">
        <v>0</v>
      </c>
      <c r="F24">
        <v>2887</v>
      </c>
      <c r="G24">
        <v>955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49</v>
      </c>
      <c r="AB24" s="1" t="s">
        <v>78</v>
      </c>
      <c r="AE24" s="1" t="s">
        <v>40</v>
      </c>
      <c r="AG24" s="1" t="s">
        <v>177</v>
      </c>
    </row>
    <row r="25" spans="1:33" ht="15">
      <c r="A25" s="2" t="s">
        <v>79</v>
      </c>
      <c r="B25">
        <f t="shared" si="0"/>
        <v>21507</v>
      </c>
      <c r="C25">
        <v>2349</v>
      </c>
      <c r="D25">
        <v>7124</v>
      </c>
      <c r="E25">
        <v>2060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1255</v>
      </c>
      <c r="O25">
        <v>3732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1255</v>
      </c>
      <c r="Y25">
        <v>3732</v>
      </c>
      <c r="AA25" s="1" t="s">
        <v>49</v>
      </c>
      <c r="AB25" s="1" t="s">
        <v>80</v>
      </c>
      <c r="AE25" s="1" t="s">
        <v>40</v>
      </c>
      <c r="AG25" s="1" t="s">
        <v>177</v>
      </c>
    </row>
    <row r="26" spans="1:33" ht="15">
      <c r="A26" s="2" t="s">
        <v>81</v>
      </c>
      <c r="B26">
        <f t="shared" si="0"/>
        <v>4610</v>
      </c>
      <c r="C26">
        <v>2494</v>
      </c>
      <c r="D26">
        <v>0</v>
      </c>
      <c r="E26">
        <v>230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943</v>
      </c>
      <c r="X26">
        <v>0</v>
      </c>
      <c r="Y26">
        <v>0</v>
      </c>
      <c r="AA26" s="1" t="s">
        <v>49</v>
      </c>
      <c r="AB26" s="1" t="s">
        <v>82</v>
      </c>
      <c r="AE26" s="1" t="s">
        <v>40</v>
      </c>
      <c r="AG26" s="1" t="s">
        <v>177</v>
      </c>
    </row>
    <row r="27" spans="1:33" ht="15">
      <c r="A27" s="2" t="s">
        <v>83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49</v>
      </c>
      <c r="AB27" s="1" t="s">
        <v>84</v>
      </c>
      <c r="AE27" s="1" t="s">
        <v>40</v>
      </c>
      <c r="AG27" s="1" t="s">
        <v>177</v>
      </c>
    </row>
    <row r="28" spans="1:33" ht="15">
      <c r="A28" s="2" t="s">
        <v>85</v>
      </c>
      <c r="B28">
        <f t="shared" si="0"/>
        <v>19854</v>
      </c>
      <c r="C28">
        <v>0</v>
      </c>
      <c r="D28">
        <v>7848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6003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6003</v>
      </c>
      <c r="Y28">
        <v>0</v>
      </c>
      <c r="AA28" s="1" t="s">
        <v>49</v>
      </c>
      <c r="AB28" s="1" t="s">
        <v>86</v>
      </c>
      <c r="AE28" s="1" t="s">
        <v>40</v>
      </c>
      <c r="AG28" s="1" t="s">
        <v>177</v>
      </c>
    </row>
    <row r="29" spans="1:33" ht="15">
      <c r="A29" s="2" t="s">
        <v>87</v>
      </c>
      <c r="B29">
        <f t="shared" si="0"/>
        <v>4521</v>
      </c>
      <c r="C29">
        <v>2022</v>
      </c>
      <c r="D29">
        <v>275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1112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1112</v>
      </c>
      <c r="Y29">
        <v>0</v>
      </c>
      <c r="AA29" s="1" t="s">
        <v>49</v>
      </c>
      <c r="AB29" s="1" t="s">
        <v>88</v>
      </c>
      <c r="AE29" s="1" t="s">
        <v>40</v>
      </c>
      <c r="AG29" s="1" t="s">
        <v>177</v>
      </c>
    </row>
    <row r="30" spans="1:33" ht="15">
      <c r="A30" s="2" t="s">
        <v>89</v>
      </c>
      <c r="B30">
        <f t="shared" si="0"/>
        <v>13106</v>
      </c>
      <c r="C30">
        <v>0</v>
      </c>
      <c r="D30">
        <v>5588</v>
      </c>
      <c r="E30">
        <v>2302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2608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2608</v>
      </c>
      <c r="Y30">
        <v>0</v>
      </c>
      <c r="AA30" s="1" t="s">
        <v>49</v>
      </c>
      <c r="AB30" s="1" t="s">
        <v>90</v>
      </c>
      <c r="AE30" s="1" t="s">
        <v>40</v>
      </c>
      <c r="AG30" s="1" t="s">
        <v>177</v>
      </c>
    </row>
    <row r="31" spans="1:33" ht="15">
      <c r="A31" s="2" t="s">
        <v>91</v>
      </c>
      <c r="B31">
        <f t="shared" si="0"/>
        <v>15334</v>
      </c>
      <c r="C31">
        <v>0</v>
      </c>
      <c r="D31">
        <v>5978</v>
      </c>
      <c r="E31">
        <v>484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4436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4436</v>
      </c>
      <c r="Y31">
        <v>0</v>
      </c>
      <c r="AA31" s="1" t="s">
        <v>49</v>
      </c>
      <c r="AB31" s="1" t="s">
        <v>92</v>
      </c>
      <c r="AE31" s="1" t="s">
        <v>40</v>
      </c>
      <c r="AG31" s="1" t="s">
        <v>177</v>
      </c>
    </row>
    <row r="32" spans="1:33" ht="15">
      <c r="A32" s="2" t="s">
        <v>93</v>
      </c>
      <c r="B32">
        <f t="shared" si="0"/>
        <v>5274</v>
      </c>
      <c r="C32">
        <v>2243</v>
      </c>
      <c r="D32">
        <v>703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1164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1164</v>
      </c>
      <c r="X32">
        <v>0</v>
      </c>
      <c r="Y32">
        <v>0</v>
      </c>
      <c r="AA32" s="1" t="s">
        <v>49</v>
      </c>
      <c r="AB32" s="1" t="s">
        <v>94</v>
      </c>
      <c r="AE32" s="1" t="s">
        <v>40</v>
      </c>
      <c r="AG32" s="1" t="s">
        <v>177</v>
      </c>
    </row>
    <row r="33" spans="1:33" ht="15">
      <c r="A33" s="2" t="s">
        <v>95</v>
      </c>
      <c r="B33">
        <f t="shared" si="0"/>
        <v>5835</v>
      </c>
      <c r="C33">
        <v>0</v>
      </c>
      <c r="D33">
        <v>0</v>
      </c>
      <c r="E33">
        <v>0</v>
      </c>
      <c r="F33">
        <v>3515</v>
      </c>
      <c r="G33">
        <v>661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1659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49</v>
      </c>
      <c r="AB33" s="1" t="s">
        <v>96</v>
      </c>
      <c r="AE33" s="1" t="s">
        <v>40</v>
      </c>
      <c r="AG33" s="1" t="s">
        <v>177</v>
      </c>
    </row>
    <row r="34" spans="1:33" ht="15">
      <c r="A34" s="2" t="s">
        <v>97</v>
      </c>
      <c r="B34">
        <f t="shared" si="0"/>
        <v>3443</v>
      </c>
      <c r="C34">
        <v>1887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778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778</v>
      </c>
      <c r="X34">
        <v>0</v>
      </c>
      <c r="Y34">
        <v>0</v>
      </c>
      <c r="AA34" s="1" t="s">
        <v>49</v>
      </c>
      <c r="AB34" s="1" t="s">
        <v>98</v>
      </c>
      <c r="AE34" s="1" t="s">
        <v>40</v>
      </c>
      <c r="AG34" s="1" t="s">
        <v>177</v>
      </c>
    </row>
    <row r="35" spans="1:33" ht="15">
      <c r="A35" s="2" t="s">
        <v>99</v>
      </c>
      <c r="B35">
        <f t="shared" si="0"/>
        <v>4930</v>
      </c>
      <c r="C35">
        <v>2233</v>
      </c>
      <c r="D35">
        <v>579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1059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1059</v>
      </c>
      <c r="X35">
        <v>0</v>
      </c>
      <c r="Y35">
        <v>0</v>
      </c>
      <c r="AA35" s="1" t="s">
        <v>49</v>
      </c>
      <c r="AB35" s="1" t="s">
        <v>100</v>
      </c>
      <c r="AE35" s="1" t="s">
        <v>40</v>
      </c>
      <c r="AG35" s="1" t="s">
        <v>177</v>
      </c>
    </row>
    <row r="36" spans="1:33" ht="15">
      <c r="A36" s="2" t="s">
        <v>101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49</v>
      </c>
      <c r="AB36" s="1" t="s">
        <v>102</v>
      </c>
      <c r="AE36" s="1" t="s">
        <v>40</v>
      </c>
      <c r="AG36" s="1" t="s">
        <v>177</v>
      </c>
    </row>
    <row r="37" spans="1:33" ht="15">
      <c r="A37" s="2" t="s">
        <v>103</v>
      </c>
      <c r="B37">
        <f t="shared" si="0"/>
        <v>70440</v>
      </c>
      <c r="C37">
        <v>3290</v>
      </c>
      <c r="D37">
        <v>42885</v>
      </c>
      <c r="E37">
        <v>2025</v>
      </c>
      <c r="F37">
        <v>0</v>
      </c>
      <c r="G37">
        <v>0</v>
      </c>
      <c r="H37">
        <v>0</v>
      </c>
      <c r="I37">
        <v>0</v>
      </c>
      <c r="J37">
        <v>1105</v>
      </c>
      <c r="K37">
        <v>4875</v>
      </c>
      <c r="L37">
        <v>0</v>
      </c>
      <c r="M37">
        <v>0</v>
      </c>
      <c r="N37">
        <v>1640</v>
      </c>
      <c r="O37">
        <v>6490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1640</v>
      </c>
      <c r="Y37">
        <v>6490</v>
      </c>
      <c r="AA37" s="1" t="s">
        <v>49</v>
      </c>
      <c r="AB37" s="1" t="s">
        <v>104</v>
      </c>
      <c r="AE37" s="1" t="s">
        <v>40</v>
      </c>
      <c r="AG37" s="1" t="s">
        <v>177</v>
      </c>
    </row>
    <row r="38" spans="1:33" ht="15">
      <c r="A38" s="2" t="s">
        <v>105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49</v>
      </c>
      <c r="AB38" s="1" t="s">
        <v>106</v>
      </c>
      <c r="AE38" s="1" t="s">
        <v>40</v>
      </c>
      <c r="AG38" s="1" t="s">
        <v>177</v>
      </c>
    </row>
    <row r="40" spans="1:33" ht="15">
      <c r="A40" s="8" t="s">
        <v>13</v>
      </c>
      <c r="B40" s="9">
        <f>SUM(C40:Y40)</f>
        <v>389581</v>
      </c>
      <c r="C40" s="9">
        <v>35497</v>
      </c>
      <c r="D40" s="9">
        <v>127448</v>
      </c>
      <c r="E40" s="9">
        <v>53382</v>
      </c>
      <c r="F40" s="9">
        <v>29516</v>
      </c>
      <c r="G40" s="9">
        <v>2564</v>
      </c>
      <c r="H40" s="9">
        <v>0</v>
      </c>
      <c r="I40" s="9">
        <v>0</v>
      </c>
      <c r="J40" s="9">
        <v>1105</v>
      </c>
      <c r="K40" s="9">
        <v>4875</v>
      </c>
      <c r="L40" s="9">
        <v>0</v>
      </c>
      <c r="M40" s="9">
        <v>7578</v>
      </c>
      <c r="N40" s="9">
        <v>33686</v>
      </c>
      <c r="O40" s="9">
        <v>20469</v>
      </c>
      <c r="P40" s="9">
        <v>5472</v>
      </c>
      <c r="Q40" s="9">
        <v>6256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7578</v>
      </c>
      <c r="X40" s="9">
        <v>33686</v>
      </c>
      <c r="Y40" s="9">
        <v>20469</v>
      </c>
      <c r="AA40" s="1" t="s">
        <v>43</v>
      </c>
      <c r="AE40" s="1" t="s">
        <v>40</v>
      </c>
      <c r="AG40" s="1" t="s">
        <v>177</v>
      </c>
    </row>
    <row r="42" ht="15.75">
      <c r="A42" s="6" t="s">
        <v>186</v>
      </c>
    </row>
    <row r="43" ht="15">
      <c r="A43" s="2" t="s">
        <v>187</v>
      </c>
    </row>
    <row r="44" spans="1:34" ht="15">
      <c r="A44" s="1" t="s">
        <v>109</v>
      </c>
      <c r="B44">
        <f aca="true" t="shared" si="1" ref="B44:B58">SUM(C44:Y44)</f>
        <v>14944</v>
      </c>
      <c r="C44">
        <v>12766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1089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1089</v>
      </c>
      <c r="X44">
        <v>0</v>
      </c>
      <c r="Y44">
        <v>0</v>
      </c>
      <c r="AA44" s="1" t="s">
        <v>39</v>
      </c>
      <c r="AB44" s="1" t="s">
        <v>54</v>
      </c>
      <c r="AE44" s="1" t="s">
        <v>40</v>
      </c>
      <c r="AF44" s="1" t="s">
        <v>38</v>
      </c>
      <c r="AG44" s="1" t="s">
        <v>177</v>
      </c>
      <c r="AH44" s="1" t="s">
        <v>178</v>
      </c>
    </row>
    <row r="45" spans="1:34" ht="15">
      <c r="A45" s="1" t="s">
        <v>110</v>
      </c>
      <c r="B45">
        <f t="shared" si="1"/>
        <v>5612</v>
      </c>
      <c r="C45">
        <v>2017</v>
      </c>
      <c r="D45">
        <v>595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1500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1500</v>
      </c>
      <c r="X45">
        <v>0</v>
      </c>
      <c r="Y45">
        <v>0</v>
      </c>
      <c r="AA45" s="1" t="s">
        <v>39</v>
      </c>
      <c r="AB45" s="1" t="s">
        <v>56</v>
      </c>
      <c r="AE45" s="1" t="s">
        <v>40</v>
      </c>
      <c r="AF45" s="1" t="s">
        <v>38</v>
      </c>
      <c r="AG45" s="1" t="s">
        <v>177</v>
      </c>
      <c r="AH45" s="1" t="s">
        <v>178</v>
      </c>
    </row>
    <row r="46" spans="1:34" ht="15">
      <c r="A46" s="1" t="s">
        <v>112</v>
      </c>
      <c r="B46">
        <f t="shared" si="1"/>
        <v>4074</v>
      </c>
      <c r="C46">
        <v>1646</v>
      </c>
      <c r="D46">
        <v>0</v>
      </c>
      <c r="E46">
        <v>274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1077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1077</v>
      </c>
      <c r="AA46" s="1" t="s">
        <v>39</v>
      </c>
      <c r="AB46" s="1" t="s">
        <v>60</v>
      </c>
      <c r="AE46" s="1" t="s">
        <v>40</v>
      </c>
      <c r="AF46" s="1" t="s">
        <v>38</v>
      </c>
      <c r="AG46" s="1" t="s">
        <v>177</v>
      </c>
      <c r="AH46" s="1" t="s">
        <v>178</v>
      </c>
    </row>
    <row r="47" spans="1:34" ht="15">
      <c r="A47" s="1" t="s">
        <v>113</v>
      </c>
      <c r="B47">
        <f t="shared" si="1"/>
        <v>4640</v>
      </c>
      <c r="C47">
        <v>2550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1045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1045</v>
      </c>
      <c r="X47">
        <v>0</v>
      </c>
      <c r="Y47">
        <v>0</v>
      </c>
      <c r="AA47" s="1" t="s">
        <v>39</v>
      </c>
      <c r="AB47" s="1" t="s">
        <v>66</v>
      </c>
      <c r="AE47" s="1" t="s">
        <v>40</v>
      </c>
      <c r="AF47" s="1" t="s">
        <v>38</v>
      </c>
      <c r="AG47" s="1" t="s">
        <v>177</v>
      </c>
      <c r="AH47" s="1" t="s">
        <v>178</v>
      </c>
    </row>
    <row r="48" spans="1:34" ht="15">
      <c r="A48" s="1" t="s">
        <v>114</v>
      </c>
      <c r="B48">
        <f t="shared" si="1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" t="s">
        <v>39</v>
      </c>
      <c r="AB48" s="1" t="s">
        <v>70</v>
      </c>
      <c r="AE48" s="1" t="s">
        <v>40</v>
      </c>
      <c r="AF48" s="1" t="s">
        <v>38</v>
      </c>
      <c r="AG48" s="1" t="s">
        <v>177</v>
      </c>
      <c r="AH48" s="1" t="s">
        <v>178</v>
      </c>
    </row>
    <row r="49" spans="1:34" ht="15">
      <c r="A49" s="1" t="s">
        <v>115</v>
      </c>
      <c r="B49">
        <f t="shared" si="1"/>
        <v>5485</v>
      </c>
      <c r="C49">
        <v>2349</v>
      </c>
      <c r="D49">
        <v>626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1255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1255</v>
      </c>
      <c r="Y49">
        <v>0</v>
      </c>
      <c r="AA49" s="1" t="s">
        <v>39</v>
      </c>
      <c r="AB49" s="1" t="s">
        <v>80</v>
      </c>
      <c r="AE49" s="1" t="s">
        <v>40</v>
      </c>
      <c r="AF49" s="1" t="s">
        <v>38</v>
      </c>
      <c r="AG49" s="1" t="s">
        <v>177</v>
      </c>
      <c r="AH49" s="1" t="s">
        <v>178</v>
      </c>
    </row>
    <row r="50" spans="1:34" ht="15">
      <c r="A50" s="1" t="s">
        <v>116</v>
      </c>
      <c r="B50">
        <f t="shared" si="1"/>
        <v>4610</v>
      </c>
      <c r="C50">
        <v>2494</v>
      </c>
      <c r="D50">
        <v>0</v>
      </c>
      <c r="E50">
        <v>230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943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943</v>
      </c>
      <c r="X50">
        <v>0</v>
      </c>
      <c r="Y50">
        <v>0</v>
      </c>
      <c r="AA50" s="1" t="s">
        <v>39</v>
      </c>
      <c r="AB50" s="1" t="s">
        <v>82</v>
      </c>
      <c r="AE50" s="1" t="s">
        <v>40</v>
      </c>
      <c r="AF50" s="1" t="s">
        <v>38</v>
      </c>
      <c r="AG50" s="1" t="s">
        <v>177</v>
      </c>
      <c r="AH50" s="1" t="s">
        <v>178</v>
      </c>
    </row>
    <row r="51" spans="1:34" ht="15">
      <c r="A51" s="1" t="s">
        <v>117</v>
      </c>
      <c r="B51">
        <f t="shared" si="1"/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AA51" s="1" t="s">
        <v>39</v>
      </c>
      <c r="AB51" s="1" t="s">
        <v>84</v>
      </c>
      <c r="AE51" s="1" t="s">
        <v>40</v>
      </c>
      <c r="AF51" s="1" t="s">
        <v>38</v>
      </c>
      <c r="AG51" s="1" t="s">
        <v>177</v>
      </c>
      <c r="AH51" s="1" t="s">
        <v>178</v>
      </c>
    </row>
    <row r="52" spans="1:34" ht="15">
      <c r="A52" s="1" t="s">
        <v>118</v>
      </c>
      <c r="B52">
        <f t="shared" si="1"/>
        <v>4521</v>
      </c>
      <c r="C52">
        <v>2022</v>
      </c>
      <c r="D52">
        <v>275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1112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1112</v>
      </c>
      <c r="Y52">
        <v>0</v>
      </c>
      <c r="AA52" s="1" t="s">
        <v>39</v>
      </c>
      <c r="AB52" s="1" t="s">
        <v>88</v>
      </c>
      <c r="AE52" s="1" t="s">
        <v>40</v>
      </c>
      <c r="AF52" s="1" t="s">
        <v>38</v>
      </c>
      <c r="AG52" s="1" t="s">
        <v>177</v>
      </c>
      <c r="AH52" s="1" t="s">
        <v>178</v>
      </c>
    </row>
    <row r="53" spans="1:34" ht="15">
      <c r="A53" s="1" t="s">
        <v>119</v>
      </c>
      <c r="B53">
        <f t="shared" si="1"/>
        <v>5274</v>
      </c>
      <c r="C53">
        <v>2243</v>
      </c>
      <c r="D53">
        <v>703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1164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1164</v>
      </c>
      <c r="X53">
        <v>0</v>
      </c>
      <c r="Y53">
        <v>0</v>
      </c>
      <c r="AA53" s="1" t="s">
        <v>39</v>
      </c>
      <c r="AB53" s="1" t="s">
        <v>94</v>
      </c>
      <c r="AE53" s="1" t="s">
        <v>40</v>
      </c>
      <c r="AF53" s="1" t="s">
        <v>38</v>
      </c>
      <c r="AG53" s="1" t="s">
        <v>177</v>
      </c>
      <c r="AH53" s="1" t="s">
        <v>178</v>
      </c>
    </row>
    <row r="54" spans="1:34" ht="15">
      <c r="A54" s="1" t="s">
        <v>120</v>
      </c>
      <c r="B54">
        <f t="shared" si="1"/>
        <v>3443</v>
      </c>
      <c r="C54">
        <v>1887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778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778</v>
      </c>
      <c r="X54">
        <v>0</v>
      </c>
      <c r="Y54">
        <v>0</v>
      </c>
      <c r="AA54" s="1" t="s">
        <v>39</v>
      </c>
      <c r="AB54" s="1" t="s">
        <v>98</v>
      </c>
      <c r="AE54" s="1" t="s">
        <v>40</v>
      </c>
      <c r="AF54" s="1" t="s">
        <v>38</v>
      </c>
      <c r="AG54" s="1" t="s">
        <v>177</v>
      </c>
      <c r="AH54" s="1" t="s">
        <v>178</v>
      </c>
    </row>
    <row r="55" spans="1:34" ht="15">
      <c r="A55" s="1" t="s">
        <v>121</v>
      </c>
      <c r="B55">
        <f t="shared" si="1"/>
        <v>4930</v>
      </c>
      <c r="C55">
        <v>2233</v>
      </c>
      <c r="D55">
        <v>579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1059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1059</v>
      </c>
      <c r="X55">
        <v>0</v>
      </c>
      <c r="Y55">
        <v>0</v>
      </c>
      <c r="AA55" s="1" t="s">
        <v>39</v>
      </c>
      <c r="AB55" s="1" t="s">
        <v>100</v>
      </c>
      <c r="AE55" s="1" t="s">
        <v>40</v>
      </c>
      <c r="AF55" s="1" t="s">
        <v>38</v>
      </c>
      <c r="AG55" s="1" t="s">
        <v>177</v>
      </c>
      <c r="AH55" s="1" t="s">
        <v>178</v>
      </c>
    </row>
    <row r="56" spans="1:34" ht="15">
      <c r="A56" s="1" t="s">
        <v>122</v>
      </c>
      <c r="B56">
        <f t="shared" si="1"/>
        <v>8350</v>
      </c>
      <c r="C56">
        <v>3290</v>
      </c>
      <c r="D56">
        <v>675</v>
      </c>
      <c r="E56">
        <v>0</v>
      </c>
      <c r="F56">
        <v>0</v>
      </c>
      <c r="G56">
        <v>0</v>
      </c>
      <c r="H56">
        <v>0</v>
      </c>
      <c r="I56">
        <v>0</v>
      </c>
      <c r="J56">
        <v>1105</v>
      </c>
      <c r="K56">
        <v>0</v>
      </c>
      <c r="L56">
        <v>0</v>
      </c>
      <c r="M56">
        <v>0</v>
      </c>
      <c r="N56">
        <v>1640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1640</v>
      </c>
      <c r="Y56">
        <v>0</v>
      </c>
      <c r="AA56" s="1" t="s">
        <v>39</v>
      </c>
      <c r="AB56" s="1" t="s">
        <v>104</v>
      </c>
      <c r="AE56" s="1" t="s">
        <v>40</v>
      </c>
      <c r="AF56" s="1" t="s">
        <v>38</v>
      </c>
      <c r="AG56" s="1" t="s">
        <v>177</v>
      </c>
      <c r="AH56" s="1" t="s">
        <v>178</v>
      </c>
    </row>
    <row r="57" spans="1:34" ht="15">
      <c r="A57" s="1" t="s">
        <v>123</v>
      </c>
      <c r="B57">
        <f t="shared" si="1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AA57" s="1" t="s">
        <v>39</v>
      </c>
      <c r="AB57" s="1" t="s">
        <v>106</v>
      </c>
      <c r="AE57" s="1" t="s">
        <v>40</v>
      </c>
      <c r="AF57" s="1" t="s">
        <v>38</v>
      </c>
      <c r="AG57" s="1" t="s">
        <v>177</v>
      </c>
      <c r="AH57" s="1" t="s">
        <v>178</v>
      </c>
    </row>
    <row r="58" spans="1:34" ht="15">
      <c r="A58" s="10" t="s">
        <v>124</v>
      </c>
      <c r="B58" s="9">
        <f t="shared" si="1"/>
        <v>65883</v>
      </c>
      <c r="C58" s="9">
        <v>35497</v>
      </c>
      <c r="D58" s="9">
        <v>3453</v>
      </c>
      <c r="E58" s="9">
        <v>504</v>
      </c>
      <c r="F58" s="9">
        <v>0</v>
      </c>
      <c r="G58" s="9">
        <v>0</v>
      </c>
      <c r="H58" s="9">
        <v>0</v>
      </c>
      <c r="I58" s="9">
        <v>0</v>
      </c>
      <c r="J58" s="9">
        <v>1105</v>
      </c>
      <c r="K58" s="9">
        <v>0</v>
      </c>
      <c r="L58" s="9">
        <v>0</v>
      </c>
      <c r="M58" s="9">
        <v>7578</v>
      </c>
      <c r="N58" s="9">
        <v>4007</v>
      </c>
      <c r="O58" s="9">
        <v>1077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7578</v>
      </c>
      <c r="X58" s="9">
        <v>4007</v>
      </c>
      <c r="Y58" s="9">
        <v>1077</v>
      </c>
      <c r="AA58" s="1" t="s">
        <v>43</v>
      </c>
      <c r="AE58" s="1" t="s">
        <v>40</v>
      </c>
      <c r="AF58" s="1" t="s">
        <v>38</v>
      </c>
      <c r="AG58" s="1" t="s">
        <v>177</v>
      </c>
      <c r="AH58" s="1" t="s">
        <v>178</v>
      </c>
    </row>
    <row r="60" ht="15">
      <c r="A60" s="2" t="s">
        <v>188</v>
      </c>
    </row>
    <row r="61" spans="1:34" ht="15">
      <c r="A61" s="1" t="s">
        <v>108</v>
      </c>
      <c r="B61">
        <f>SUM(C61:Y61)</f>
        <v>4962</v>
      </c>
      <c r="C61">
        <v>0</v>
      </c>
      <c r="D61">
        <v>0</v>
      </c>
      <c r="E61">
        <v>2406</v>
      </c>
      <c r="F61">
        <v>1024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1532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AA61" s="1" t="s">
        <v>39</v>
      </c>
      <c r="AB61" s="1" t="s">
        <v>52</v>
      </c>
      <c r="AE61" s="1" t="s">
        <v>40</v>
      </c>
      <c r="AF61" s="1" t="s">
        <v>38</v>
      </c>
      <c r="AG61" s="1" t="s">
        <v>177</v>
      </c>
      <c r="AH61" s="1" t="s">
        <v>180</v>
      </c>
    </row>
    <row r="62" spans="1:34" ht="15">
      <c r="A62" s="1" t="s">
        <v>111</v>
      </c>
      <c r="B62">
        <f>SUM(C62:Y62)</f>
        <v>5099</v>
      </c>
      <c r="C62">
        <v>0</v>
      </c>
      <c r="D62">
        <v>0</v>
      </c>
      <c r="E62">
        <v>0</v>
      </c>
      <c r="F62">
        <v>2853</v>
      </c>
      <c r="G62">
        <v>474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1772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AA62" s="1" t="s">
        <v>39</v>
      </c>
      <c r="AB62" s="1" t="s">
        <v>58</v>
      </c>
      <c r="AE62" s="1" t="s">
        <v>40</v>
      </c>
      <c r="AF62" s="1" t="s">
        <v>38</v>
      </c>
      <c r="AG62" s="1" t="s">
        <v>177</v>
      </c>
      <c r="AH62" s="1" t="s">
        <v>180</v>
      </c>
    </row>
    <row r="63" spans="1:34" ht="15">
      <c r="A63" s="1" t="s">
        <v>112</v>
      </c>
      <c r="B63">
        <f>SUM(C63:Y63)</f>
        <v>13399</v>
      </c>
      <c r="C63">
        <v>0</v>
      </c>
      <c r="D63">
        <v>0</v>
      </c>
      <c r="E63">
        <v>12048</v>
      </c>
      <c r="F63">
        <v>274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1077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AA63" s="1" t="s">
        <v>39</v>
      </c>
      <c r="AB63" s="1" t="s">
        <v>60</v>
      </c>
      <c r="AE63" s="1" t="s">
        <v>40</v>
      </c>
      <c r="AF63" s="1" t="s">
        <v>38</v>
      </c>
      <c r="AG63" s="1" t="s">
        <v>177</v>
      </c>
      <c r="AH63" s="1" t="s">
        <v>180</v>
      </c>
    </row>
    <row r="64" spans="1:34" ht="15">
      <c r="A64" s="10" t="s">
        <v>124</v>
      </c>
      <c r="B64" s="9">
        <f>SUM(C64:Y64)</f>
        <v>23460</v>
      </c>
      <c r="C64" s="9">
        <v>0</v>
      </c>
      <c r="D64" s="9">
        <v>0</v>
      </c>
      <c r="E64" s="9">
        <v>14454</v>
      </c>
      <c r="F64" s="9">
        <v>4151</v>
      </c>
      <c r="G64" s="9">
        <v>474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2609</v>
      </c>
      <c r="Q64" s="9">
        <v>1772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AA64" s="1" t="s">
        <v>43</v>
      </c>
      <c r="AE64" s="1" t="s">
        <v>40</v>
      </c>
      <c r="AF64" s="1" t="s">
        <v>38</v>
      </c>
      <c r="AG64" s="1" t="s">
        <v>177</v>
      </c>
      <c r="AH64" s="1" t="s">
        <v>180</v>
      </c>
    </row>
    <row r="66" ht="15">
      <c r="A66" s="2" t="s">
        <v>189</v>
      </c>
    </row>
    <row r="67" spans="1:34" ht="15">
      <c r="A67" s="1" t="s">
        <v>125</v>
      </c>
      <c r="B67">
        <f>SUM(C67:Y67)</f>
        <v>18556</v>
      </c>
      <c r="C67">
        <v>0</v>
      </c>
      <c r="D67">
        <v>10479</v>
      </c>
      <c r="E67">
        <v>1449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3314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3314</v>
      </c>
      <c r="Y67">
        <v>0</v>
      </c>
      <c r="AA67" s="1" t="s">
        <v>39</v>
      </c>
      <c r="AB67" s="1" t="s">
        <v>50</v>
      </c>
      <c r="AE67" s="1" t="s">
        <v>40</v>
      </c>
      <c r="AF67" s="1" t="s">
        <v>41</v>
      </c>
      <c r="AG67" s="1" t="s">
        <v>177</v>
      </c>
      <c r="AH67" s="1" t="s">
        <v>182</v>
      </c>
    </row>
    <row r="68" spans="1:34" ht="15">
      <c r="A68" s="1" t="s">
        <v>126</v>
      </c>
      <c r="B68">
        <f>SUM(C68:Y68)</f>
        <v>20589</v>
      </c>
      <c r="C68">
        <v>0</v>
      </c>
      <c r="D68">
        <v>13884</v>
      </c>
      <c r="E68">
        <v>739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2983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2983</v>
      </c>
      <c r="AA68" s="1" t="s">
        <v>39</v>
      </c>
      <c r="AB68" s="1" t="s">
        <v>62</v>
      </c>
      <c r="AE68" s="1" t="s">
        <v>40</v>
      </c>
      <c r="AF68" s="1" t="s">
        <v>41</v>
      </c>
      <c r="AG68" s="1" t="s">
        <v>177</v>
      </c>
      <c r="AH68" s="1" t="s">
        <v>182</v>
      </c>
    </row>
    <row r="69" spans="1:34" ht="15">
      <c r="A69" s="1" t="s">
        <v>130</v>
      </c>
      <c r="B69">
        <f>SUM(C69:Y69)</f>
        <v>19854</v>
      </c>
      <c r="C69">
        <v>0</v>
      </c>
      <c r="D69">
        <v>7848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6003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6003</v>
      </c>
      <c r="Y69">
        <v>0</v>
      </c>
      <c r="AA69" s="1" t="s">
        <v>39</v>
      </c>
      <c r="AB69" s="1" t="s">
        <v>86</v>
      </c>
      <c r="AE69" s="1" t="s">
        <v>40</v>
      </c>
      <c r="AF69" s="1" t="s">
        <v>41</v>
      </c>
      <c r="AG69" s="1" t="s">
        <v>177</v>
      </c>
      <c r="AH69" s="1" t="s">
        <v>182</v>
      </c>
    </row>
    <row r="70" spans="1:34" ht="15">
      <c r="A70" s="10" t="s">
        <v>124</v>
      </c>
      <c r="B70" s="9">
        <f>SUM(C70:Y70)</f>
        <v>58999</v>
      </c>
      <c r="C70" s="9">
        <v>0</v>
      </c>
      <c r="D70" s="9">
        <v>32211</v>
      </c>
      <c r="E70" s="9">
        <v>2188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9317</v>
      </c>
      <c r="O70" s="9">
        <v>2983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9317</v>
      </c>
      <c r="Y70" s="9">
        <v>2983</v>
      </c>
      <c r="AA70" s="1" t="s">
        <v>43</v>
      </c>
      <c r="AE70" s="1" t="s">
        <v>40</v>
      </c>
      <c r="AF70" s="1" t="s">
        <v>41</v>
      </c>
      <c r="AG70" s="1" t="s">
        <v>177</v>
      </c>
      <c r="AH70" s="1" t="s">
        <v>182</v>
      </c>
    </row>
    <row r="72" ht="15">
      <c r="A72" s="2" t="s">
        <v>190</v>
      </c>
    </row>
    <row r="73" spans="1:34" ht="15">
      <c r="A73" s="1" t="s">
        <v>125</v>
      </c>
      <c r="B73">
        <f aca="true" t="shared" si="2" ref="B73:B81">SUM(C73:Y73)</f>
        <v>7981</v>
      </c>
      <c r="C73">
        <v>0</v>
      </c>
      <c r="D73">
        <v>4007</v>
      </c>
      <c r="E73">
        <v>726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1624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1624</v>
      </c>
      <c r="Y73">
        <v>0</v>
      </c>
      <c r="AA73" s="1" t="s">
        <v>39</v>
      </c>
      <c r="AB73" s="1" t="s">
        <v>50</v>
      </c>
      <c r="AE73" s="1" t="s">
        <v>40</v>
      </c>
      <c r="AF73" s="1" t="s">
        <v>41</v>
      </c>
      <c r="AG73" s="1" t="s">
        <v>177</v>
      </c>
      <c r="AH73" s="1" t="s">
        <v>184</v>
      </c>
    </row>
    <row r="74" spans="1:34" ht="15">
      <c r="A74" s="1" t="s">
        <v>127</v>
      </c>
      <c r="B74">
        <f t="shared" si="2"/>
        <v>10810</v>
      </c>
      <c r="C74">
        <v>0</v>
      </c>
      <c r="D74">
        <v>6420</v>
      </c>
      <c r="E74">
        <v>224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2083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2083</v>
      </c>
      <c r="Y74">
        <v>0</v>
      </c>
      <c r="AA74" s="1" t="s">
        <v>39</v>
      </c>
      <c r="AB74" s="1" t="s">
        <v>64</v>
      </c>
      <c r="AE74" s="1" t="s">
        <v>40</v>
      </c>
      <c r="AF74" s="1" t="s">
        <v>41</v>
      </c>
      <c r="AG74" s="1" t="s">
        <v>177</v>
      </c>
      <c r="AH74" s="1" t="s">
        <v>184</v>
      </c>
    </row>
    <row r="75" spans="1:34" ht="15">
      <c r="A75" s="1" t="s">
        <v>128</v>
      </c>
      <c r="B75">
        <f t="shared" si="2"/>
        <v>7131</v>
      </c>
      <c r="C75">
        <v>0</v>
      </c>
      <c r="D75">
        <v>2942</v>
      </c>
      <c r="E75">
        <v>541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1824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1824</v>
      </c>
      <c r="Y75">
        <v>0</v>
      </c>
      <c r="AA75" s="1" t="s">
        <v>39</v>
      </c>
      <c r="AB75" s="1" t="s">
        <v>72</v>
      </c>
      <c r="AE75" s="1" t="s">
        <v>40</v>
      </c>
      <c r="AF75" s="1" t="s">
        <v>41</v>
      </c>
      <c r="AG75" s="1" t="s">
        <v>177</v>
      </c>
      <c r="AH75" s="1" t="s">
        <v>184</v>
      </c>
    </row>
    <row r="76" spans="1:34" ht="15">
      <c r="A76" s="1" t="s">
        <v>129</v>
      </c>
      <c r="B76">
        <f t="shared" si="2"/>
        <v>5212</v>
      </c>
      <c r="C76">
        <v>0</v>
      </c>
      <c r="D76">
        <v>2386</v>
      </c>
      <c r="E76">
        <v>570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1128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1128</v>
      </c>
      <c r="Y76">
        <v>0</v>
      </c>
      <c r="AA76" s="1" t="s">
        <v>39</v>
      </c>
      <c r="AB76" s="1" t="s">
        <v>74</v>
      </c>
      <c r="AE76" s="1" t="s">
        <v>40</v>
      </c>
      <c r="AF76" s="1" t="s">
        <v>41</v>
      </c>
      <c r="AG76" s="1" t="s">
        <v>177</v>
      </c>
      <c r="AH76" s="1" t="s">
        <v>184</v>
      </c>
    </row>
    <row r="77" spans="1:34" ht="15">
      <c r="A77" s="1" t="s">
        <v>115</v>
      </c>
      <c r="B77">
        <f t="shared" si="2"/>
        <v>8011</v>
      </c>
      <c r="C77">
        <v>0</v>
      </c>
      <c r="D77">
        <v>3249</v>
      </c>
      <c r="E77">
        <v>1030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1866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1866</v>
      </c>
      <c r="AA77" s="1" t="s">
        <v>39</v>
      </c>
      <c r="AB77" s="1" t="s">
        <v>80</v>
      </c>
      <c r="AE77" s="1" t="s">
        <v>40</v>
      </c>
      <c r="AF77" s="1" t="s">
        <v>41</v>
      </c>
      <c r="AG77" s="1" t="s">
        <v>177</v>
      </c>
      <c r="AH77" s="1" t="s">
        <v>184</v>
      </c>
    </row>
    <row r="78" spans="1:34" ht="15">
      <c r="A78" s="1" t="s">
        <v>131</v>
      </c>
      <c r="B78">
        <f t="shared" si="2"/>
        <v>6553</v>
      </c>
      <c r="C78">
        <v>0</v>
      </c>
      <c r="D78">
        <v>2794</v>
      </c>
      <c r="E78">
        <v>1151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1304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1304</v>
      </c>
      <c r="Y78">
        <v>0</v>
      </c>
      <c r="AA78" s="1" t="s">
        <v>39</v>
      </c>
      <c r="AB78" s="1" t="s">
        <v>90</v>
      </c>
      <c r="AE78" s="1" t="s">
        <v>40</v>
      </c>
      <c r="AF78" s="1" t="s">
        <v>41</v>
      </c>
      <c r="AG78" s="1" t="s">
        <v>177</v>
      </c>
      <c r="AH78" s="1" t="s">
        <v>184</v>
      </c>
    </row>
    <row r="79" spans="1:34" ht="15">
      <c r="A79" s="1" t="s">
        <v>132</v>
      </c>
      <c r="B79">
        <f t="shared" si="2"/>
        <v>7667</v>
      </c>
      <c r="C79">
        <v>0</v>
      </c>
      <c r="D79">
        <v>2989</v>
      </c>
      <c r="E79">
        <v>242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2218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2218</v>
      </c>
      <c r="Y79">
        <v>0</v>
      </c>
      <c r="AA79" s="1" t="s">
        <v>39</v>
      </c>
      <c r="AB79" s="1" t="s">
        <v>92</v>
      </c>
      <c r="AE79" s="1" t="s">
        <v>40</v>
      </c>
      <c r="AF79" s="1" t="s">
        <v>41</v>
      </c>
      <c r="AG79" s="1" t="s">
        <v>177</v>
      </c>
      <c r="AH79" s="1" t="s">
        <v>184</v>
      </c>
    </row>
    <row r="80" spans="1:34" ht="15">
      <c r="A80" s="1" t="s">
        <v>122</v>
      </c>
      <c r="B80">
        <f t="shared" si="2"/>
        <v>40220</v>
      </c>
      <c r="C80">
        <v>0</v>
      </c>
      <c r="D80">
        <v>27750</v>
      </c>
      <c r="E80">
        <v>1350</v>
      </c>
      <c r="F80">
        <v>0</v>
      </c>
      <c r="G80">
        <v>0</v>
      </c>
      <c r="H80">
        <v>0</v>
      </c>
      <c r="I80">
        <v>0</v>
      </c>
      <c r="J80">
        <v>0</v>
      </c>
      <c r="K80">
        <v>2990</v>
      </c>
      <c r="L80">
        <v>0</v>
      </c>
      <c r="M80">
        <v>0</v>
      </c>
      <c r="N80">
        <v>0</v>
      </c>
      <c r="O80">
        <v>4065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4065</v>
      </c>
      <c r="AA80" s="1" t="s">
        <v>39</v>
      </c>
      <c r="AB80" s="1" t="s">
        <v>104</v>
      </c>
      <c r="AE80" s="1" t="s">
        <v>40</v>
      </c>
      <c r="AF80" s="1" t="s">
        <v>41</v>
      </c>
      <c r="AG80" s="1" t="s">
        <v>177</v>
      </c>
      <c r="AH80" s="1" t="s">
        <v>184</v>
      </c>
    </row>
    <row r="81" spans="1:34" ht="15">
      <c r="A81" s="10" t="s">
        <v>124</v>
      </c>
      <c r="B81" s="9">
        <f t="shared" si="2"/>
        <v>93585</v>
      </c>
      <c r="C81" s="9">
        <v>0</v>
      </c>
      <c r="D81" s="9">
        <v>52537</v>
      </c>
      <c r="E81" s="9">
        <v>5834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2990</v>
      </c>
      <c r="L81" s="9">
        <v>0</v>
      </c>
      <c r="M81" s="9">
        <v>0</v>
      </c>
      <c r="N81" s="9">
        <v>10181</v>
      </c>
      <c r="O81" s="9">
        <v>5931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10181</v>
      </c>
      <c r="Y81" s="9">
        <v>5931</v>
      </c>
      <c r="AA81" s="1" t="s">
        <v>43</v>
      </c>
      <c r="AE81" s="1" t="s">
        <v>40</v>
      </c>
      <c r="AF81" s="1" t="s">
        <v>41</v>
      </c>
      <c r="AG81" s="1" t="s">
        <v>177</v>
      </c>
      <c r="AH81" s="1" t="s">
        <v>184</v>
      </c>
    </row>
    <row r="83" ht="15">
      <c r="A83" s="2" t="s">
        <v>191</v>
      </c>
    </row>
    <row r="84" spans="1:34" ht="15">
      <c r="A84" s="1" t="s">
        <v>125</v>
      </c>
      <c r="B84">
        <f aca="true" t="shared" si="3" ref="B84:B92">SUM(C84:Y84)</f>
        <v>7981</v>
      </c>
      <c r="C84">
        <v>0</v>
      </c>
      <c r="D84">
        <v>4007</v>
      </c>
      <c r="E84">
        <v>726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1624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1624</v>
      </c>
      <c r="Y84">
        <v>0</v>
      </c>
      <c r="AA84" s="1" t="s">
        <v>39</v>
      </c>
      <c r="AB84" s="1" t="s">
        <v>50</v>
      </c>
      <c r="AE84" s="1" t="s">
        <v>40</v>
      </c>
      <c r="AF84" s="1" t="s">
        <v>42</v>
      </c>
      <c r="AG84" s="1" t="s">
        <v>177</v>
      </c>
      <c r="AH84" s="1" t="s">
        <v>184</v>
      </c>
    </row>
    <row r="85" spans="1:34" ht="15">
      <c r="A85" s="1" t="s">
        <v>127</v>
      </c>
      <c r="B85">
        <f t="shared" si="3"/>
        <v>10810</v>
      </c>
      <c r="C85">
        <v>0</v>
      </c>
      <c r="D85">
        <v>6420</v>
      </c>
      <c r="E85">
        <v>224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2083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2083</v>
      </c>
      <c r="Y85">
        <v>0</v>
      </c>
      <c r="AA85" s="1" t="s">
        <v>39</v>
      </c>
      <c r="AB85" s="1" t="s">
        <v>64</v>
      </c>
      <c r="AE85" s="1" t="s">
        <v>40</v>
      </c>
      <c r="AF85" s="1" t="s">
        <v>42</v>
      </c>
      <c r="AG85" s="1" t="s">
        <v>177</v>
      </c>
      <c r="AH85" s="1" t="s">
        <v>184</v>
      </c>
    </row>
    <row r="86" spans="1:34" ht="15">
      <c r="A86" s="1" t="s">
        <v>128</v>
      </c>
      <c r="B86">
        <f t="shared" si="3"/>
        <v>7131</v>
      </c>
      <c r="C86">
        <v>0</v>
      </c>
      <c r="D86">
        <v>2942</v>
      </c>
      <c r="E86">
        <v>541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1824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1824</v>
      </c>
      <c r="Y86">
        <v>0</v>
      </c>
      <c r="AA86" s="1" t="s">
        <v>39</v>
      </c>
      <c r="AB86" s="1" t="s">
        <v>72</v>
      </c>
      <c r="AE86" s="1" t="s">
        <v>40</v>
      </c>
      <c r="AF86" s="1" t="s">
        <v>42</v>
      </c>
      <c r="AG86" s="1" t="s">
        <v>177</v>
      </c>
      <c r="AH86" s="1" t="s">
        <v>184</v>
      </c>
    </row>
    <row r="87" spans="1:34" ht="15">
      <c r="A87" s="1" t="s">
        <v>129</v>
      </c>
      <c r="B87">
        <f t="shared" si="3"/>
        <v>5212</v>
      </c>
      <c r="C87">
        <v>0</v>
      </c>
      <c r="D87">
        <v>2386</v>
      </c>
      <c r="E87">
        <v>570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1128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1128</v>
      </c>
      <c r="Y87">
        <v>0</v>
      </c>
      <c r="AA87" s="1" t="s">
        <v>39</v>
      </c>
      <c r="AB87" s="1" t="s">
        <v>74</v>
      </c>
      <c r="AE87" s="1" t="s">
        <v>40</v>
      </c>
      <c r="AF87" s="1" t="s">
        <v>42</v>
      </c>
      <c r="AG87" s="1" t="s">
        <v>177</v>
      </c>
      <c r="AH87" s="1" t="s">
        <v>184</v>
      </c>
    </row>
    <row r="88" spans="1:34" ht="15">
      <c r="A88" s="1" t="s">
        <v>115</v>
      </c>
      <c r="B88">
        <f t="shared" si="3"/>
        <v>8011</v>
      </c>
      <c r="C88">
        <v>0</v>
      </c>
      <c r="D88">
        <v>3249</v>
      </c>
      <c r="E88">
        <v>1030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1866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1866</v>
      </c>
      <c r="AA88" s="1" t="s">
        <v>39</v>
      </c>
      <c r="AB88" s="1" t="s">
        <v>80</v>
      </c>
      <c r="AE88" s="1" t="s">
        <v>40</v>
      </c>
      <c r="AF88" s="1" t="s">
        <v>42</v>
      </c>
      <c r="AG88" s="1" t="s">
        <v>177</v>
      </c>
      <c r="AH88" s="1" t="s">
        <v>184</v>
      </c>
    </row>
    <row r="89" spans="1:34" ht="15">
      <c r="A89" s="1" t="s">
        <v>131</v>
      </c>
      <c r="B89">
        <f t="shared" si="3"/>
        <v>6553</v>
      </c>
      <c r="C89">
        <v>0</v>
      </c>
      <c r="D89">
        <v>2794</v>
      </c>
      <c r="E89">
        <v>1151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1304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1304</v>
      </c>
      <c r="Y89">
        <v>0</v>
      </c>
      <c r="AA89" s="1" t="s">
        <v>39</v>
      </c>
      <c r="AB89" s="1" t="s">
        <v>90</v>
      </c>
      <c r="AE89" s="1" t="s">
        <v>40</v>
      </c>
      <c r="AF89" s="1" t="s">
        <v>42</v>
      </c>
      <c r="AG89" s="1" t="s">
        <v>177</v>
      </c>
      <c r="AH89" s="1" t="s">
        <v>184</v>
      </c>
    </row>
    <row r="90" spans="1:34" ht="15">
      <c r="A90" s="1" t="s">
        <v>132</v>
      </c>
      <c r="B90">
        <f t="shared" si="3"/>
        <v>7667</v>
      </c>
      <c r="C90">
        <v>0</v>
      </c>
      <c r="D90">
        <v>2989</v>
      </c>
      <c r="E90">
        <v>242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2218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2218</v>
      </c>
      <c r="Y90">
        <v>0</v>
      </c>
      <c r="AA90" s="1" t="s">
        <v>39</v>
      </c>
      <c r="AB90" s="1" t="s">
        <v>92</v>
      </c>
      <c r="AE90" s="1" t="s">
        <v>40</v>
      </c>
      <c r="AF90" s="1" t="s">
        <v>42</v>
      </c>
      <c r="AG90" s="1" t="s">
        <v>177</v>
      </c>
      <c r="AH90" s="1" t="s">
        <v>184</v>
      </c>
    </row>
    <row r="91" spans="1:34" ht="15">
      <c r="A91" s="1" t="s">
        <v>122</v>
      </c>
      <c r="B91">
        <f t="shared" si="3"/>
        <v>21870</v>
      </c>
      <c r="C91">
        <v>0</v>
      </c>
      <c r="D91">
        <v>14460</v>
      </c>
      <c r="E91">
        <v>675</v>
      </c>
      <c r="F91">
        <v>0</v>
      </c>
      <c r="G91">
        <v>0</v>
      </c>
      <c r="H91">
        <v>0</v>
      </c>
      <c r="I91">
        <v>0</v>
      </c>
      <c r="J91">
        <v>0</v>
      </c>
      <c r="K91">
        <v>1885</v>
      </c>
      <c r="L91">
        <v>0</v>
      </c>
      <c r="M91">
        <v>0</v>
      </c>
      <c r="N91">
        <v>0</v>
      </c>
      <c r="O91">
        <v>2425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2425</v>
      </c>
      <c r="AA91" s="1" t="s">
        <v>39</v>
      </c>
      <c r="AB91" s="1" t="s">
        <v>104</v>
      </c>
      <c r="AE91" s="1" t="s">
        <v>40</v>
      </c>
      <c r="AF91" s="1" t="s">
        <v>42</v>
      </c>
      <c r="AG91" s="1" t="s">
        <v>177</v>
      </c>
      <c r="AH91" s="1" t="s">
        <v>184</v>
      </c>
    </row>
    <row r="92" spans="1:34" ht="15">
      <c r="A92" s="10" t="s">
        <v>124</v>
      </c>
      <c r="B92" s="9">
        <f t="shared" si="3"/>
        <v>75235</v>
      </c>
      <c r="C92" s="9">
        <v>0</v>
      </c>
      <c r="D92" s="9">
        <v>39247</v>
      </c>
      <c r="E92" s="9">
        <v>5159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1885</v>
      </c>
      <c r="L92" s="9">
        <v>0</v>
      </c>
      <c r="M92" s="9">
        <v>0</v>
      </c>
      <c r="N92" s="9">
        <v>10181</v>
      </c>
      <c r="O92" s="9">
        <v>4291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10181</v>
      </c>
      <c r="Y92" s="9">
        <v>4291</v>
      </c>
      <c r="AA92" s="1" t="s">
        <v>43</v>
      </c>
      <c r="AE92" s="1" t="s">
        <v>40</v>
      </c>
      <c r="AF92" s="1" t="s">
        <v>42</v>
      </c>
      <c r="AG92" s="1" t="s">
        <v>177</v>
      </c>
      <c r="AH92" s="1" t="s">
        <v>184</v>
      </c>
    </row>
    <row r="94" ht="15">
      <c r="A94" s="2" t="s">
        <v>192</v>
      </c>
    </row>
    <row r="95" spans="1:34" ht="15">
      <c r="A95" s="1" t="s">
        <v>111</v>
      </c>
      <c r="B95">
        <f aca="true" t="shared" si="4" ref="B95:B104">SUM(C95:Y95)</f>
        <v>17487</v>
      </c>
      <c r="C95">
        <v>0</v>
      </c>
      <c r="D95">
        <v>0</v>
      </c>
      <c r="E95">
        <v>0</v>
      </c>
      <c r="F95">
        <v>14188</v>
      </c>
      <c r="G95">
        <v>474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2825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AA95" s="1" t="s">
        <v>39</v>
      </c>
      <c r="AB95" s="1" t="s">
        <v>58</v>
      </c>
      <c r="AE95" s="1" t="s">
        <v>40</v>
      </c>
      <c r="AF95" s="1" t="s">
        <v>42</v>
      </c>
      <c r="AG95" s="1" t="s">
        <v>177</v>
      </c>
      <c r="AH95" s="1" t="s">
        <v>180</v>
      </c>
    </row>
    <row r="96" spans="1:34" ht="15">
      <c r="A96" s="1" t="s">
        <v>127</v>
      </c>
      <c r="B96">
        <f t="shared" si="4"/>
        <v>11583</v>
      </c>
      <c r="C96">
        <v>0</v>
      </c>
      <c r="D96">
        <v>0</v>
      </c>
      <c r="E96">
        <v>6747</v>
      </c>
      <c r="F96">
        <v>224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2306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2306</v>
      </c>
      <c r="AA96" s="1" t="s">
        <v>39</v>
      </c>
      <c r="AB96" s="1" t="s">
        <v>64</v>
      </c>
      <c r="AE96" s="1" t="s">
        <v>40</v>
      </c>
      <c r="AF96" s="1" t="s">
        <v>42</v>
      </c>
      <c r="AG96" s="1" t="s">
        <v>177</v>
      </c>
      <c r="AH96" s="1" t="s">
        <v>180</v>
      </c>
    </row>
    <row r="97" spans="1:34" ht="15">
      <c r="A97" s="1" t="s">
        <v>113</v>
      </c>
      <c r="B97">
        <f t="shared" si="4"/>
        <v>16385</v>
      </c>
      <c r="C97">
        <v>0</v>
      </c>
      <c r="D97">
        <v>0</v>
      </c>
      <c r="E97">
        <v>13137</v>
      </c>
      <c r="F97">
        <v>424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1412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1412</v>
      </c>
      <c r="AA97" s="1" t="s">
        <v>39</v>
      </c>
      <c r="AB97" s="1" t="s">
        <v>66</v>
      </c>
      <c r="AE97" s="1" t="s">
        <v>40</v>
      </c>
      <c r="AF97" s="1" t="s">
        <v>42</v>
      </c>
      <c r="AG97" s="1" t="s">
        <v>177</v>
      </c>
      <c r="AH97" s="1" t="s">
        <v>180</v>
      </c>
    </row>
    <row r="98" spans="1:34" ht="15">
      <c r="A98" s="1" t="s">
        <v>133</v>
      </c>
      <c r="B98">
        <f t="shared" si="4"/>
        <v>3636</v>
      </c>
      <c r="C98">
        <v>0</v>
      </c>
      <c r="D98">
        <v>0</v>
      </c>
      <c r="E98">
        <v>0</v>
      </c>
      <c r="F98">
        <v>2328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1308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AA98" s="1" t="s">
        <v>39</v>
      </c>
      <c r="AB98" s="1" t="s">
        <v>68</v>
      </c>
      <c r="AE98" s="1" t="s">
        <v>40</v>
      </c>
      <c r="AF98" s="1" t="s">
        <v>42</v>
      </c>
      <c r="AG98" s="1" t="s">
        <v>177</v>
      </c>
      <c r="AH98" s="1" t="s">
        <v>180</v>
      </c>
    </row>
    <row r="99" spans="1:34" ht="15">
      <c r="A99" s="1" t="s">
        <v>129</v>
      </c>
      <c r="B99">
        <f t="shared" si="4"/>
        <v>6182</v>
      </c>
      <c r="C99">
        <v>0</v>
      </c>
      <c r="D99">
        <v>0</v>
      </c>
      <c r="E99">
        <v>2624</v>
      </c>
      <c r="F99">
        <v>740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1409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1409</v>
      </c>
      <c r="AA99" s="1" t="s">
        <v>39</v>
      </c>
      <c r="AB99" s="1" t="s">
        <v>74</v>
      </c>
      <c r="AE99" s="1" t="s">
        <v>40</v>
      </c>
      <c r="AF99" s="1" t="s">
        <v>42</v>
      </c>
      <c r="AG99" s="1" t="s">
        <v>177</v>
      </c>
      <c r="AH99" s="1" t="s">
        <v>180</v>
      </c>
    </row>
    <row r="100" spans="1:34" ht="15">
      <c r="A100" s="1" t="s">
        <v>134</v>
      </c>
      <c r="B100">
        <f t="shared" si="4"/>
        <v>5914</v>
      </c>
      <c r="C100">
        <v>0</v>
      </c>
      <c r="D100">
        <v>0</v>
      </c>
      <c r="E100">
        <v>2735</v>
      </c>
      <c r="F100">
        <v>1059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1060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1060</v>
      </c>
      <c r="AA100" s="1" t="s">
        <v>39</v>
      </c>
      <c r="AB100" s="1" t="s">
        <v>76</v>
      </c>
      <c r="AE100" s="1" t="s">
        <v>40</v>
      </c>
      <c r="AF100" s="1" t="s">
        <v>42</v>
      </c>
      <c r="AG100" s="1" t="s">
        <v>177</v>
      </c>
      <c r="AH100" s="1" t="s">
        <v>180</v>
      </c>
    </row>
    <row r="101" spans="1:34" ht="15">
      <c r="A101" s="1" t="s">
        <v>135</v>
      </c>
      <c r="B101">
        <f t="shared" si="4"/>
        <v>5397</v>
      </c>
      <c r="C101">
        <v>0</v>
      </c>
      <c r="D101">
        <v>0</v>
      </c>
      <c r="E101">
        <v>0</v>
      </c>
      <c r="F101">
        <v>2887</v>
      </c>
      <c r="G101">
        <v>955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1555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AA101" s="1" t="s">
        <v>39</v>
      </c>
      <c r="AB101" s="1" t="s">
        <v>78</v>
      </c>
      <c r="AE101" s="1" t="s">
        <v>40</v>
      </c>
      <c r="AF101" s="1" t="s">
        <v>42</v>
      </c>
      <c r="AG101" s="1" t="s">
        <v>177</v>
      </c>
      <c r="AH101" s="1" t="s">
        <v>180</v>
      </c>
    </row>
    <row r="102" spans="1:34" ht="15">
      <c r="A102" s="1" t="s">
        <v>136</v>
      </c>
      <c r="B102">
        <f t="shared" si="4"/>
        <v>5835</v>
      </c>
      <c r="C102">
        <v>0</v>
      </c>
      <c r="D102">
        <v>0</v>
      </c>
      <c r="E102">
        <v>0</v>
      </c>
      <c r="F102">
        <v>3515</v>
      </c>
      <c r="G102">
        <v>661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1659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AA102" s="1" t="s">
        <v>39</v>
      </c>
      <c r="AB102" s="1" t="s">
        <v>96</v>
      </c>
      <c r="AE102" s="1" t="s">
        <v>40</v>
      </c>
      <c r="AF102" s="1" t="s">
        <v>42</v>
      </c>
      <c r="AG102" s="1" t="s">
        <v>177</v>
      </c>
      <c r="AH102" s="1" t="s">
        <v>180</v>
      </c>
    </row>
    <row r="103" spans="1:34" ht="15">
      <c r="A103" s="1" t="s">
        <v>137</v>
      </c>
      <c r="B103">
        <f t="shared" si="4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AA103" s="1" t="s">
        <v>39</v>
      </c>
      <c r="AB103" s="1" t="s">
        <v>102</v>
      </c>
      <c r="AE103" s="1" t="s">
        <v>40</v>
      </c>
      <c r="AF103" s="1" t="s">
        <v>42</v>
      </c>
      <c r="AG103" s="1" t="s">
        <v>177</v>
      </c>
      <c r="AH103" s="1" t="s">
        <v>180</v>
      </c>
    </row>
    <row r="104" spans="1:34" ht="15">
      <c r="A104" s="10" t="s">
        <v>124</v>
      </c>
      <c r="B104" s="9">
        <f t="shared" si="4"/>
        <v>72419</v>
      </c>
      <c r="C104" s="9">
        <v>0</v>
      </c>
      <c r="D104" s="9">
        <v>0</v>
      </c>
      <c r="E104" s="9">
        <v>25243</v>
      </c>
      <c r="F104" s="9">
        <v>25365</v>
      </c>
      <c r="G104" s="9">
        <v>2090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6187</v>
      </c>
      <c r="P104" s="9">
        <v>2863</v>
      </c>
      <c r="Q104" s="9">
        <v>4484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6187</v>
      </c>
      <c r="AA104" s="1" t="s">
        <v>43</v>
      </c>
      <c r="AE104" s="1" t="s">
        <v>40</v>
      </c>
      <c r="AF104" s="1" t="s">
        <v>42</v>
      </c>
      <c r="AG104" s="1" t="s">
        <v>177</v>
      </c>
      <c r="AH104" s="1" t="s">
        <v>180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193</v>
      </c>
    </row>
    <row r="5" ht="15">
      <c r="A5" s="5" t="s">
        <v>11</v>
      </c>
    </row>
    <row r="7" ht="15.75">
      <c r="A7" s="6" t="s">
        <v>140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3" ht="15">
      <c r="A10" s="2" t="s">
        <v>141</v>
      </c>
      <c r="B10">
        <f>SUM(C10:Y10)</f>
        <v>53040</v>
      </c>
      <c r="C10">
        <v>8261</v>
      </c>
      <c r="D10">
        <v>32368</v>
      </c>
      <c r="E10">
        <v>7730</v>
      </c>
      <c r="F10">
        <v>4681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  <c r="AG10" s="1" t="s">
        <v>177</v>
      </c>
    </row>
    <row r="11" spans="1:33" ht="15">
      <c r="A11" s="2" t="s">
        <v>143</v>
      </c>
      <c r="B11">
        <f>SUM(C11:Y11)</f>
        <v>170810</v>
      </c>
      <c r="C11">
        <v>26348</v>
      </c>
      <c r="D11">
        <v>91627</v>
      </c>
      <c r="E11">
        <v>31967</v>
      </c>
      <c r="F11">
        <v>20868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  <c r="AG11" s="1" t="s">
        <v>177</v>
      </c>
    </row>
    <row r="12" spans="1:33" ht="15">
      <c r="A12" s="2" t="s">
        <v>145</v>
      </c>
      <c r="B12">
        <f>SUM(C12:Y12)</f>
        <v>24557</v>
      </c>
      <c r="C12">
        <v>888</v>
      </c>
      <c r="D12">
        <v>3453</v>
      </c>
      <c r="E12">
        <v>13685</v>
      </c>
      <c r="F12">
        <v>3967</v>
      </c>
      <c r="G12">
        <v>2564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  <c r="AG12" s="1" t="s">
        <v>177</v>
      </c>
    </row>
    <row r="13" spans="1:33" ht="15">
      <c r="A13" s="2" t="s">
        <v>147</v>
      </c>
      <c r="B13">
        <f>SUM(C13:Y13)</f>
        <v>135194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7578</v>
      </c>
      <c r="N13">
        <v>33686</v>
      </c>
      <c r="O13">
        <v>20469</v>
      </c>
      <c r="P13">
        <v>5472</v>
      </c>
      <c r="Q13">
        <v>6256</v>
      </c>
      <c r="R13">
        <v>0</v>
      </c>
      <c r="S13">
        <v>0</v>
      </c>
      <c r="T13">
        <v>0</v>
      </c>
      <c r="U13">
        <v>0</v>
      </c>
      <c r="V13">
        <v>0</v>
      </c>
      <c r="W13">
        <v>7578</v>
      </c>
      <c r="X13">
        <v>33686</v>
      </c>
      <c r="Y13">
        <v>20469</v>
      </c>
      <c r="AA13" s="1" t="s">
        <v>49</v>
      </c>
      <c r="AC13" s="1" t="s">
        <v>148</v>
      </c>
      <c r="AE13" s="1" t="s">
        <v>40</v>
      </c>
      <c r="AG13" s="1" t="s">
        <v>177</v>
      </c>
    </row>
    <row r="14" spans="1:33" ht="15">
      <c r="A14" s="2" t="s">
        <v>149</v>
      </c>
      <c r="B14">
        <f>SUM(C14:Y14)</f>
        <v>5980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1105</v>
      </c>
      <c r="K14">
        <v>4875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  <c r="AG14" s="1" t="s">
        <v>177</v>
      </c>
    </row>
    <row r="16" spans="1:33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  <c r="AG16" s="1" t="s">
        <v>177</v>
      </c>
    </row>
    <row r="18" ht="15.75">
      <c r="A18" s="6" t="s">
        <v>186</v>
      </c>
    </row>
    <row r="19" ht="15">
      <c r="A19" s="2" t="s">
        <v>187</v>
      </c>
    </row>
    <row r="20" spans="1:34" ht="15">
      <c r="A20" s="1" t="s">
        <v>151</v>
      </c>
      <c r="B20">
        <f aca="true" t="shared" si="0" ref="B20:B25">SUM(C20:Y20)</f>
        <v>8261</v>
      </c>
      <c r="C20">
        <v>8261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142</v>
      </c>
      <c r="AE20" s="1" t="s">
        <v>40</v>
      </c>
      <c r="AF20" s="1" t="s">
        <v>38</v>
      </c>
      <c r="AG20" s="1" t="s">
        <v>177</v>
      </c>
      <c r="AH20" s="1" t="s">
        <v>178</v>
      </c>
    </row>
    <row r="21" spans="1:34" ht="15">
      <c r="A21" s="1" t="s">
        <v>152</v>
      </c>
      <c r="B21">
        <f t="shared" si="0"/>
        <v>26348</v>
      </c>
      <c r="C21">
        <v>26348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A21" s="1" t="s">
        <v>39</v>
      </c>
      <c r="AC21" s="1" t="s">
        <v>144</v>
      </c>
      <c r="AE21" s="1" t="s">
        <v>40</v>
      </c>
      <c r="AF21" s="1" t="s">
        <v>38</v>
      </c>
      <c r="AG21" s="1" t="s">
        <v>177</v>
      </c>
      <c r="AH21" s="1" t="s">
        <v>178</v>
      </c>
    </row>
    <row r="22" spans="1:34" ht="15">
      <c r="A22" s="1" t="s">
        <v>153</v>
      </c>
      <c r="B22">
        <f t="shared" si="0"/>
        <v>4845</v>
      </c>
      <c r="C22">
        <v>888</v>
      </c>
      <c r="D22">
        <v>3453</v>
      </c>
      <c r="E22">
        <v>504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146</v>
      </c>
      <c r="AE22" s="1" t="s">
        <v>40</v>
      </c>
      <c r="AF22" s="1" t="s">
        <v>38</v>
      </c>
      <c r="AG22" s="1" t="s">
        <v>177</v>
      </c>
      <c r="AH22" s="1" t="s">
        <v>178</v>
      </c>
    </row>
    <row r="23" spans="1:34" ht="15">
      <c r="A23" s="1" t="s">
        <v>154</v>
      </c>
      <c r="B23">
        <f t="shared" si="0"/>
        <v>25324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7578</v>
      </c>
      <c r="N23">
        <v>4007</v>
      </c>
      <c r="O23">
        <v>1077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7578</v>
      </c>
      <c r="X23">
        <v>4007</v>
      </c>
      <c r="Y23">
        <v>1077</v>
      </c>
      <c r="AA23" s="1" t="s">
        <v>39</v>
      </c>
      <c r="AC23" s="1" t="s">
        <v>148</v>
      </c>
      <c r="AE23" s="1" t="s">
        <v>40</v>
      </c>
      <c r="AF23" s="1" t="s">
        <v>38</v>
      </c>
      <c r="AG23" s="1" t="s">
        <v>177</v>
      </c>
      <c r="AH23" s="1" t="s">
        <v>178</v>
      </c>
    </row>
    <row r="24" spans="1:34" ht="15">
      <c r="A24" s="1" t="s">
        <v>155</v>
      </c>
      <c r="B24">
        <f t="shared" si="0"/>
        <v>1105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1105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C24" s="1" t="s">
        <v>150</v>
      </c>
      <c r="AE24" s="1" t="s">
        <v>40</v>
      </c>
      <c r="AF24" s="1" t="s">
        <v>38</v>
      </c>
      <c r="AG24" s="1" t="s">
        <v>177</v>
      </c>
      <c r="AH24" s="1" t="s">
        <v>178</v>
      </c>
    </row>
    <row r="25" spans="1:34" ht="15">
      <c r="A25" s="10" t="s">
        <v>124</v>
      </c>
      <c r="B25" s="9">
        <f t="shared" si="0"/>
        <v>65883</v>
      </c>
      <c r="C25" s="9">
        <v>35497</v>
      </c>
      <c r="D25" s="9">
        <v>3453</v>
      </c>
      <c r="E25" s="9">
        <v>504</v>
      </c>
      <c r="F25" s="9">
        <v>0</v>
      </c>
      <c r="G25" s="9">
        <v>0</v>
      </c>
      <c r="H25" s="9">
        <v>0</v>
      </c>
      <c r="I25" s="9">
        <v>0</v>
      </c>
      <c r="J25" s="9">
        <v>1105</v>
      </c>
      <c r="K25" s="9">
        <v>0</v>
      </c>
      <c r="L25" s="9">
        <v>0</v>
      </c>
      <c r="M25" s="9">
        <v>7578</v>
      </c>
      <c r="N25" s="9">
        <v>4007</v>
      </c>
      <c r="O25" s="9">
        <v>1077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7578</v>
      </c>
      <c r="X25" s="9">
        <v>4007</v>
      </c>
      <c r="Y25" s="9">
        <v>1077</v>
      </c>
      <c r="AA25" s="1" t="s">
        <v>43</v>
      </c>
      <c r="AE25" s="1" t="s">
        <v>40</v>
      </c>
      <c r="AF25" s="1" t="s">
        <v>38</v>
      </c>
      <c r="AG25" s="1" t="s">
        <v>177</v>
      </c>
      <c r="AH25" s="1" t="s">
        <v>178</v>
      </c>
    </row>
    <row r="27" ht="15">
      <c r="A27" s="2" t="s">
        <v>188</v>
      </c>
    </row>
    <row r="28" spans="1:34" ht="15">
      <c r="A28" s="1" t="s">
        <v>151</v>
      </c>
      <c r="B28">
        <f aca="true" t="shared" si="1" ref="B28:B33">SUM(C28:Y28)</f>
        <v>2116</v>
      </c>
      <c r="C28">
        <v>0</v>
      </c>
      <c r="D28">
        <v>0</v>
      </c>
      <c r="E28">
        <v>1308</v>
      </c>
      <c r="F28">
        <v>808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C28" s="1" t="s">
        <v>142</v>
      </c>
      <c r="AE28" s="1" t="s">
        <v>40</v>
      </c>
      <c r="AF28" s="1" t="s">
        <v>38</v>
      </c>
      <c r="AG28" s="1" t="s">
        <v>177</v>
      </c>
      <c r="AH28" s="1" t="s">
        <v>180</v>
      </c>
    </row>
    <row r="29" spans="1:34" ht="15">
      <c r="A29" s="1" t="s">
        <v>152</v>
      </c>
      <c r="B29">
        <f t="shared" si="1"/>
        <v>15191</v>
      </c>
      <c r="C29">
        <v>0</v>
      </c>
      <c r="D29">
        <v>0</v>
      </c>
      <c r="E29">
        <v>13146</v>
      </c>
      <c r="F29">
        <v>2045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144</v>
      </c>
      <c r="AE29" s="1" t="s">
        <v>40</v>
      </c>
      <c r="AF29" s="1" t="s">
        <v>38</v>
      </c>
      <c r="AG29" s="1" t="s">
        <v>177</v>
      </c>
      <c r="AH29" s="1" t="s">
        <v>180</v>
      </c>
    </row>
    <row r="30" spans="1:34" ht="15">
      <c r="A30" s="1" t="s">
        <v>153</v>
      </c>
      <c r="B30">
        <f t="shared" si="1"/>
        <v>1772</v>
      </c>
      <c r="C30">
        <v>0</v>
      </c>
      <c r="D30">
        <v>0</v>
      </c>
      <c r="E30">
        <v>0</v>
      </c>
      <c r="F30">
        <v>1298</v>
      </c>
      <c r="G30">
        <v>474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 s="1" t="s">
        <v>39</v>
      </c>
      <c r="AC30" s="1" t="s">
        <v>146</v>
      </c>
      <c r="AE30" s="1" t="s">
        <v>40</v>
      </c>
      <c r="AF30" s="1" t="s">
        <v>38</v>
      </c>
      <c r="AG30" s="1" t="s">
        <v>177</v>
      </c>
      <c r="AH30" s="1" t="s">
        <v>180</v>
      </c>
    </row>
    <row r="31" spans="1:34" ht="15">
      <c r="A31" s="1" t="s">
        <v>154</v>
      </c>
      <c r="B31">
        <f t="shared" si="1"/>
        <v>4381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2609</v>
      </c>
      <c r="Q31">
        <v>1772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C31" s="1" t="s">
        <v>148</v>
      </c>
      <c r="AE31" s="1" t="s">
        <v>40</v>
      </c>
      <c r="AF31" s="1" t="s">
        <v>38</v>
      </c>
      <c r="AG31" s="1" t="s">
        <v>177</v>
      </c>
      <c r="AH31" s="1" t="s">
        <v>180</v>
      </c>
    </row>
    <row r="32" spans="1:34" ht="15">
      <c r="A32" s="1" t="s">
        <v>155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150</v>
      </c>
      <c r="AE32" s="1" t="s">
        <v>40</v>
      </c>
      <c r="AF32" s="1" t="s">
        <v>38</v>
      </c>
      <c r="AG32" s="1" t="s">
        <v>177</v>
      </c>
      <c r="AH32" s="1" t="s">
        <v>180</v>
      </c>
    </row>
    <row r="33" spans="1:34" ht="15">
      <c r="A33" s="10" t="s">
        <v>124</v>
      </c>
      <c r="B33" s="9">
        <f t="shared" si="1"/>
        <v>23460</v>
      </c>
      <c r="C33" s="9">
        <v>0</v>
      </c>
      <c r="D33" s="9">
        <v>0</v>
      </c>
      <c r="E33" s="9">
        <v>14454</v>
      </c>
      <c r="F33" s="9">
        <v>4151</v>
      </c>
      <c r="G33" s="9">
        <v>474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2609</v>
      </c>
      <c r="Q33" s="9">
        <v>1772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AA33" s="1" t="s">
        <v>43</v>
      </c>
      <c r="AE33" s="1" t="s">
        <v>40</v>
      </c>
      <c r="AF33" s="1" t="s">
        <v>38</v>
      </c>
      <c r="AG33" s="1" t="s">
        <v>177</v>
      </c>
      <c r="AH33" s="1" t="s">
        <v>180</v>
      </c>
    </row>
    <row r="35" ht="15">
      <c r="A35" s="2" t="s">
        <v>189</v>
      </c>
    </row>
    <row r="36" spans="1:34" ht="15">
      <c r="A36" s="1" t="s">
        <v>151</v>
      </c>
      <c r="B36">
        <f aca="true" t="shared" si="2" ref="B36:B41">SUM(C36:Y36)</f>
        <v>8476</v>
      </c>
      <c r="C36">
        <v>0</v>
      </c>
      <c r="D36">
        <v>8476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142</v>
      </c>
      <c r="AE36" s="1" t="s">
        <v>40</v>
      </c>
      <c r="AF36" s="1" t="s">
        <v>41</v>
      </c>
      <c r="AG36" s="1" t="s">
        <v>177</v>
      </c>
      <c r="AH36" s="1" t="s">
        <v>182</v>
      </c>
    </row>
    <row r="37" spans="1:34" ht="15">
      <c r="A37" s="1" t="s">
        <v>152</v>
      </c>
      <c r="B37">
        <f t="shared" si="2"/>
        <v>23735</v>
      </c>
      <c r="C37">
        <v>0</v>
      </c>
      <c r="D37">
        <v>23735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 s="1" t="s">
        <v>39</v>
      </c>
      <c r="AC37" s="1" t="s">
        <v>144</v>
      </c>
      <c r="AE37" s="1" t="s">
        <v>40</v>
      </c>
      <c r="AF37" s="1" t="s">
        <v>41</v>
      </c>
      <c r="AG37" s="1" t="s">
        <v>177</v>
      </c>
      <c r="AH37" s="1" t="s">
        <v>182</v>
      </c>
    </row>
    <row r="38" spans="1:34" ht="15">
      <c r="A38" s="1" t="s">
        <v>153</v>
      </c>
      <c r="B38">
        <f t="shared" si="2"/>
        <v>2188</v>
      </c>
      <c r="C38">
        <v>0</v>
      </c>
      <c r="D38">
        <v>0</v>
      </c>
      <c r="E38">
        <v>2188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39</v>
      </c>
      <c r="AC38" s="1" t="s">
        <v>146</v>
      </c>
      <c r="AE38" s="1" t="s">
        <v>40</v>
      </c>
      <c r="AF38" s="1" t="s">
        <v>41</v>
      </c>
      <c r="AG38" s="1" t="s">
        <v>177</v>
      </c>
      <c r="AH38" s="1" t="s">
        <v>182</v>
      </c>
    </row>
    <row r="39" spans="1:34" ht="15">
      <c r="A39" s="1" t="s">
        <v>154</v>
      </c>
      <c r="B39">
        <f t="shared" si="2"/>
        <v>24600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9317</v>
      </c>
      <c r="O39">
        <v>2983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9317</v>
      </c>
      <c r="Y39">
        <v>2983</v>
      </c>
      <c r="AA39" s="1" t="s">
        <v>39</v>
      </c>
      <c r="AC39" s="1" t="s">
        <v>148</v>
      </c>
      <c r="AE39" s="1" t="s">
        <v>40</v>
      </c>
      <c r="AF39" s="1" t="s">
        <v>41</v>
      </c>
      <c r="AG39" s="1" t="s">
        <v>177</v>
      </c>
      <c r="AH39" s="1" t="s">
        <v>182</v>
      </c>
    </row>
    <row r="40" spans="1:34" ht="15">
      <c r="A40" s="1" t="s">
        <v>155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C40" s="1" t="s">
        <v>150</v>
      </c>
      <c r="AE40" s="1" t="s">
        <v>40</v>
      </c>
      <c r="AF40" s="1" t="s">
        <v>41</v>
      </c>
      <c r="AG40" s="1" t="s">
        <v>177</v>
      </c>
      <c r="AH40" s="1" t="s">
        <v>182</v>
      </c>
    </row>
    <row r="41" spans="1:34" ht="15">
      <c r="A41" s="10" t="s">
        <v>124</v>
      </c>
      <c r="B41" s="9">
        <f t="shared" si="2"/>
        <v>58999</v>
      </c>
      <c r="C41" s="9">
        <v>0</v>
      </c>
      <c r="D41" s="9">
        <v>32211</v>
      </c>
      <c r="E41" s="9">
        <v>2188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9317</v>
      </c>
      <c r="O41" s="9">
        <v>2983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9317</v>
      </c>
      <c r="Y41" s="9">
        <v>2983</v>
      </c>
      <c r="AA41" s="1" t="s">
        <v>43</v>
      </c>
      <c r="AE41" s="1" t="s">
        <v>40</v>
      </c>
      <c r="AF41" s="1" t="s">
        <v>41</v>
      </c>
      <c r="AG41" s="1" t="s">
        <v>177</v>
      </c>
      <c r="AH41" s="1" t="s">
        <v>182</v>
      </c>
    </row>
    <row r="43" ht="15">
      <c r="A43" s="2" t="s">
        <v>190</v>
      </c>
    </row>
    <row r="44" spans="1:34" ht="15">
      <c r="A44" s="1" t="s">
        <v>151</v>
      </c>
      <c r="B44">
        <f aca="true" t="shared" si="3" ref="B44:B49">SUM(C44:Y44)</f>
        <v>12571</v>
      </c>
      <c r="C44">
        <v>0</v>
      </c>
      <c r="D44">
        <v>12571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 s="1" t="s">
        <v>39</v>
      </c>
      <c r="AC44" s="1" t="s">
        <v>142</v>
      </c>
      <c r="AE44" s="1" t="s">
        <v>40</v>
      </c>
      <c r="AF44" s="1" t="s">
        <v>41</v>
      </c>
      <c r="AG44" s="1" t="s">
        <v>177</v>
      </c>
      <c r="AH44" s="1" t="s">
        <v>184</v>
      </c>
    </row>
    <row r="45" spans="1:34" ht="15">
      <c r="A45" s="1" t="s">
        <v>152</v>
      </c>
      <c r="B45">
        <f t="shared" si="3"/>
        <v>39966</v>
      </c>
      <c r="C45">
        <v>0</v>
      </c>
      <c r="D45">
        <v>39966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AA45" s="1" t="s">
        <v>39</v>
      </c>
      <c r="AC45" s="1" t="s">
        <v>144</v>
      </c>
      <c r="AE45" s="1" t="s">
        <v>40</v>
      </c>
      <c r="AF45" s="1" t="s">
        <v>41</v>
      </c>
      <c r="AG45" s="1" t="s">
        <v>177</v>
      </c>
      <c r="AH45" s="1" t="s">
        <v>184</v>
      </c>
    </row>
    <row r="46" spans="1:34" ht="15">
      <c r="A46" s="1" t="s">
        <v>153</v>
      </c>
      <c r="B46">
        <f t="shared" si="3"/>
        <v>5834</v>
      </c>
      <c r="C46">
        <v>0</v>
      </c>
      <c r="D46">
        <v>0</v>
      </c>
      <c r="E46">
        <v>5834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AA46" s="1" t="s">
        <v>39</v>
      </c>
      <c r="AC46" s="1" t="s">
        <v>146</v>
      </c>
      <c r="AE46" s="1" t="s">
        <v>40</v>
      </c>
      <c r="AF46" s="1" t="s">
        <v>41</v>
      </c>
      <c r="AG46" s="1" t="s">
        <v>177</v>
      </c>
      <c r="AH46" s="1" t="s">
        <v>184</v>
      </c>
    </row>
    <row r="47" spans="1:34" ht="15">
      <c r="A47" s="1" t="s">
        <v>154</v>
      </c>
      <c r="B47">
        <f t="shared" si="3"/>
        <v>32224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10181</v>
      </c>
      <c r="O47">
        <v>5931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10181</v>
      </c>
      <c r="Y47">
        <v>5931</v>
      </c>
      <c r="AA47" s="1" t="s">
        <v>39</v>
      </c>
      <c r="AC47" s="1" t="s">
        <v>148</v>
      </c>
      <c r="AE47" s="1" t="s">
        <v>40</v>
      </c>
      <c r="AF47" s="1" t="s">
        <v>41</v>
      </c>
      <c r="AG47" s="1" t="s">
        <v>177</v>
      </c>
      <c r="AH47" s="1" t="s">
        <v>184</v>
      </c>
    </row>
    <row r="48" spans="1:34" ht="15">
      <c r="A48" s="1" t="s">
        <v>155</v>
      </c>
      <c r="B48">
        <f t="shared" si="3"/>
        <v>2990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2990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" t="s">
        <v>39</v>
      </c>
      <c r="AC48" s="1" t="s">
        <v>150</v>
      </c>
      <c r="AE48" s="1" t="s">
        <v>40</v>
      </c>
      <c r="AF48" s="1" t="s">
        <v>41</v>
      </c>
      <c r="AG48" s="1" t="s">
        <v>177</v>
      </c>
      <c r="AH48" s="1" t="s">
        <v>184</v>
      </c>
    </row>
    <row r="49" spans="1:34" ht="15">
      <c r="A49" s="10" t="s">
        <v>124</v>
      </c>
      <c r="B49" s="9">
        <f t="shared" si="3"/>
        <v>93585</v>
      </c>
      <c r="C49" s="9">
        <v>0</v>
      </c>
      <c r="D49" s="9">
        <v>52537</v>
      </c>
      <c r="E49" s="9">
        <v>5834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2990</v>
      </c>
      <c r="L49" s="9">
        <v>0</v>
      </c>
      <c r="M49" s="9">
        <v>0</v>
      </c>
      <c r="N49" s="9">
        <v>10181</v>
      </c>
      <c r="O49" s="9">
        <v>5931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10181</v>
      </c>
      <c r="Y49" s="9">
        <v>5931</v>
      </c>
      <c r="AA49" s="1" t="s">
        <v>43</v>
      </c>
      <c r="AE49" s="1" t="s">
        <v>40</v>
      </c>
      <c r="AF49" s="1" t="s">
        <v>41</v>
      </c>
      <c r="AG49" s="1" t="s">
        <v>177</v>
      </c>
      <c r="AH49" s="1" t="s">
        <v>184</v>
      </c>
    </row>
    <row r="51" ht="15">
      <c r="A51" s="2" t="s">
        <v>191</v>
      </c>
    </row>
    <row r="52" spans="1:34" ht="15">
      <c r="A52" s="1" t="s">
        <v>151</v>
      </c>
      <c r="B52">
        <f aca="true" t="shared" si="4" ref="B52:B57">SUM(C52:Y52)</f>
        <v>11321</v>
      </c>
      <c r="C52">
        <v>0</v>
      </c>
      <c r="D52">
        <v>11321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AA52" s="1" t="s">
        <v>39</v>
      </c>
      <c r="AC52" s="1" t="s">
        <v>142</v>
      </c>
      <c r="AE52" s="1" t="s">
        <v>40</v>
      </c>
      <c r="AF52" s="1" t="s">
        <v>42</v>
      </c>
      <c r="AG52" s="1" t="s">
        <v>177</v>
      </c>
      <c r="AH52" s="1" t="s">
        <v>184</v>
      </c>
    </row>
    <row r="53" spans="1:34" ht="15">
      <c r="A53" s="1" t="s">
        <v>152</v>
      </c>
      <c r="B53">
        <f t="shared" si="4"/>
        <v>27926</v>
      </c>
      <c r="C53">
        <v>0</v>
      </c>
      <c r="D53">
        <v>27926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AA53" s="1" t="s">
        <v>39</v>
      </c>
      <c r="AC53" s="1" t="s">
        <v>144</v>
      </c>
      <c r="AE53" s="1" t="s">
        <v>40</v>
      </c>
      <c r="AF53" s="1" t="s">
        <v>42</v>
      </c>
      <c r="AG53" s="1" t="s">
        <v>177</v>
      </c>
      <c r="AH53" s="1" t="s">
        <v>184</v>
      </c>
    </row>
    <row r="54" spans="1:34" ht="15">
      <c r="A54" s="1" t="s">
        <v>153</v>
      </c>
      <c r="B54">
        <f t="shared" si="4"/>
        <v>5159</v>
      </c>
      <c r="C54">
        <v>0</v>
      </c>
      <c r="D54">
        <v>0</v>
      </c>
      <c r="E54">
        <v>5159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AA54" s="1" t="s">
        <v>39</v>
      </c>
      <c r="AC54" s="1" t="s">
        <v>146</v>
      </c>
      <c r="AE54" s="1" t="s">
        <v>40</v>
      </c>
      <c r="AF54" s="1" t="s">
        <v>42</v>
      </c>
      <c r="AG54" s="1" t="s">
        <v>177</v>
      </c>
      <c r="AH54" s="1" t="s">
        <v>184</v>
      </c>
    </row>
    <row r="55" spans="1:34" ht="15">
      <c r="A55" s="1" t="s">
        <v>154</v>
      </c>
      <c r="B55">
        <f t="shared" si="4"/>
        <v>28944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10181</v>
      </c>
      <c r="O55">
        <v>4291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10181</v>
      </c>
      <c r="Y55">
        <v>4291</v>
      </c>
      <c r="AA55" s="1" t="s">
        <v>39</v>
      </c>
      <c r="AC55" s="1" t="s">
        <v>148</v>
      </c>
      <c r="AE55" s="1" t="s">
        <v>40</v>
      </c>
      <c r="AF55" s="1" t="s">
        <v>42</v>
      </c>
      <c r="AG55" s="1" t="s">
        <v>177</v>
      </c>
      <c r="AH55" s="1" t="s">
        <v>184</v>
      </c>
    </row>
    <row r="56" spans="1:34" ht="15">
      <c r="A56" s="1" t="s">
        <v>155</v>
      </c>
      <c r="B56">
        <f t="shared" si="4"/>
        <v>1885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1885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AA56" s="1" t="s">
        <v>39</v>
      </c>
      <c r="AC56" s="1" t="s">
        <v>150</v>
      </c>
      <c r="AE56" s="1" t="s">
        <v>40</v>
      </c>
      <c r="AF56" s="1" t="s">
        <v>42</v>
      </c>
      <c r="AG56" s="1" t="s">
        <v>177</v>
      </c>
      <c r="AH56" s="1" t="s">
        <v>184</v>
      </c>
    </row>
    <row r="57" spans="1:34" ht="15">
      <c r="A57" s="10" t="s">
        <v>124</v>
      </c>
      <c r="B57" s="9">
        <f t="shared" si="4"/>
        <v>75235</v>
      </c>
      <c r="C57" s="9">
        <v>0</v>
      </c>
      <c r="D57" s="9">
        <v>39247</v>
      </c>
      <c r="E57" s="9">
        <v>5159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1885</v>
      </c>
      <c r="L57" s="9">
        <v>0</v>
      </c>
      <c r="M57" s="9">
        <v>0</v>
      </c>
      <c r="N57" s="9">
        <v>10181</v>
      </c>
      <c r="O57" s="9">
        <v>4291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10181</v>
      </c>
      <c r="Y57" s="9">
        <v>4291</v>
      </c>
      <c r="AA57" s="1" t="s">
        <v>43</v>
      </c>
      <c r="AE57" s="1" t="s">
        <v>40</v>
      </c>
      <c r="AF57" s="1" t="s">
        <v>42</v>
      </c>
      <c r="AG57" s="1" t="s">
        <v>177</v>
      </c>
      <c r="AH57" s="1" t="s">
        <v>184</v>
      </c>
    </row>
    <row r="59" ht="15">
      <c r="A59" s="2" t="s">
        <v>192</v>
      </c>
    </row>
    <row r="60" spans="1:34" ht="15">
      <c r="A60" s="1" t="s">
        <v>151</v>
      </c>
      <c r="B60">
        <f aca="true" t="shared" si="5" ref="B60:B65">SUM(C60:Y60)</f>
        <v>10295</v>
      </c>
      <c r="C60">
        <v>0</v>
      </c>
      <c r="D60">
        <v>0</v>
      </c>
      <c r="E60">
        <v>6422</v>
      </c>
      <c r="F60">
        <v>3873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AA60" s="1" t="s">
        <v>39</v>
      </c>
      <c r="AC60" s="1" t="s">
        <v>142</v>
      </c>
      <c r="AE60" s="1" t="s">
        <v>40</v>
      </c>
      <c r="AF60" s="1" t="s">
        <v>42</v>
      </c>
      <c r="AG60" s="1" t="s">
        <v>177</v>
      </c>
      <c r="AH60" s="1" t="s">
        <v>180</v>
      </c>
    </row>
    <row r="61" spans="1:34" ht="15">
      <c r="A61" s="1" t="s">
        <v>152</v>
      </c>
      <c r="B61">
        <f t="shared" si="5"/>
        <v>37644</v>
      </c>
      <c r="C61">
        <v>0</v>
      </c>
      <c r="D61">
        <v>0</v>
      </c>
      <c r="E61">
        <v>18821</v>
      </c>
      <c r="F61">
        <v>18823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AA61" s="1" t="s">
        <v>39</v>
      </c>
      <c r="AC61" s="1" t="s">
        <v>144</v>
      </c>
      <c r="AE61" s="1" t="s">
        <v>40</v>
      </c>
      <c r="AF61" s="1" t="s">
        <v>42</v>
      </c>
      <c r="AG61" s="1" t="s">
        <v>177</v>
      </c>
      <c r="AH61" s="1" t="s">
        <v>180</v>
      </c>
    </row>
    <row r="62" spans="1:34" ht="15">
      <c r="A62" s="1" t="s">
        <v>153</v>
      </c>
      <c r="B62">
        <f t="shared" si="5"/>
        <v>4759</v>
      </c>
      <c r="C62">
        <v>0</v>
      </c>
      <c r="D62">
        <v>0</v>
      </c>
      <c r="E62">
        <v>0</v>
      </c>
      <c r="F62">
        <v>2669</v>
      </c>
      <c r="G62">
        <v>2090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AA62" s="1" t="s">
        <v>39</v>
      </c>
      <c r="AC62" s="1" t="s">
        <v>146</v>
      </c>
      <c r="AE62" s="1" t="s">
        <v>40</v>
      </c>
      <c r="AF62" s="1" t="s">
        <v>42</v>
      </c>
      <c r="AG62" s="1" t="s">
        <v>177</v>
      </c>
      <c r="AH62" s="1" t="s">
        <v>180</v>
      </c>
    </row>
    <row r="63" spans="1:34" ht="15">
      <c r="A63" s="1" t="s">
        <v>154</v>
      </c>
      <c r="B63">
        <f t="shared" si="5"/>
        <v>19721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6187</v>
      </c>
      <c r="P63">
        <v>2863</v>
      </c>
      <c r="Q63">
        <v>4484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6187</v>
      </c>
      <c r="AA63" s="1" t="s">
        <v>39</v>
      </c>
      <c r="AC63" s="1" t="s">
        <v>148</v>
      </c>
      <c r="AE63" s="1" t="s">
        <v>40</v>
      </c>
      <c r="AF63" s="1" t="s">
        <v>42</v>
      </c>
      <c r="AG63" s="1" t="s">
        <v>177</v>
      </c>
      <c r="AH63" s="1" t="s">
        <v>180</v>
      </c>
    </row>
    <row r="64" spans="1:34" ht="15">
      <c r="A64" s="1" t="s">
        <v>155</v>
      </c>
      <c r="B64">
        <f t="shared" si="5"/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AA64" s="1" t="s">
        <v>39</v>
      </c>
      <c r="AC64" s="1" t="s">
        <v>150</v>
      </c>
      <c r="AE64" s="1" t="s">
        <v>40</v>
      </c>
      <c r="AF64" s="1" t="s">
        <v>42</v>
      </c>
      <c r="AG64" s="1" t="s">
        <v>177</v>
      </c>
      <c r="AH64" s="1" t="s">
        <v>180</v>
      </c>
    </row>
    <row r="65" spans="1:34" ht="15">
      <c r="A65" s="10" t="s">
        <v>124</v>
      </c>
      <c r="B65" s="9">
        <f t="shared" si="5"/>
        <v>72419</v>
      </c>
      <c r="C65" s="9">
        <v>0</v>
      </c>
      <c r="D65" s="9">
        <v>0</v>
      </c>
      <c r="E65" s="9">
        <v>25243</v>
      </c>
      <c r="F65" s="9">
        <v>25365</v>
      </c>
      <c r="G65" s="9">
        <v>2090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6187</v>
      </c>
      <c r="P65" s="9">
        <v>2863</v>
      </c>
      <c r="Q65" s="9">
        <v>4484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6187</v>
      </c>
      <c r="AA65" s="1" t="s">
        <v>43</v>
      </c>
      <c r="AE65" s="1" t="s">
        <v>40</v>
      </c>
      <c r="AF65" s="1" t="s">
        <v>42</v>
      </c>
      <c r="AG65" s="1" t="s">
        <v>177</v>
      </c>
      <c r="AH65" s="1" t="s">
        <v>180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5" width="5.0039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194</v>
      </c>
    </row>
    <row r="5" ht="15">
      <c r="A5" s="5" t="s">
        <v>11</v>
      </c>
    </row>
    <row r="7" ht="15.75">
      <c r="A7" s="6" t="s">
        <v>157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3" ht="15">
      <c r="A10" s="2" t="s">
        <v>141</v>
      </c>
      <c r="B10">
        <f>SUM(C10:Y10)</f>
        <v>42</v>
      </c>
      <c r="C10">
        <v>11</v>
      </c>
      <c r="D10">
        <v>20</v>
      </c>
      <c r="E10">
        <v>6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  <c r="AG10" s="1" t="s">
        <v>177</v>
      </c>
    </row>
    <row r="11" spans="1:33" ht="15">
      <c r="A11" s="2" t="s">
        <v>143</v>
      </c>
      <c r="B11">
        <f>SUM(C11:Y11)</f>
        <v>42</v>
      </c>
      <c r="C11">
        <v>11</v>
      </c>
      <c r="D11">
        <v>20</v>
      </c>
      <c r="E11">
        <v>6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  <c r="AG11" s="1" t="s">
        <v>177</v>
      </c>
    </row>
    <row r="12" spans="1:33" ht="15">
      <c r="A12" s="2" t="s">
        <v>145</v>
      </c>
      <c r="B12">
        <f>SUM(C12:Y12)</f>
        <v>41</v>
      </c>
      <c r="C12">
        <v>3</v>
      </c>
      <c r="D12">
        <v>6</v>
      </c>
      <c r="E12">
        <v>21</v>
      </c>
      <c r="F12">
        <v>7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  <c r="AG12" s="1" t="s">
        <v>177</v>
      </c>
    </row>
    <row r="13" spans="1:33" ht="15">
      <c r="A13" s="2" t="s">
        <v>147</v>
      </c>
      <c r="B13">
        <f>SUM(C13:Y13)</f>
        <v>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17</v>
      </c>
      <c r="O13">
        <v>11</v>
      </c>
      <c r="P13">
        <v>4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17</v>
      </c>
      <c r="Y13">
        <v>11</v>
      </c>
      <c r="AA13" s="1" t="s">
        <v>49</v>
      </c>
      <c r="AC13" s="1" t="s">
        <v>148</v>
      </c>
      <c r="AE13" s="1" t="s">
        <v>40</v>
      </c>
      <c r="AG13" s="1" t="s">
        <v>177</v>
      </c>
    </row>
    <row r="14" spans="1:33" ht="15">
      <c r="A14" s="2" t="s">
        <v>149</v>
      </c>
      <c r="B14">
        <f>SUM(C14:Y14)</f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  <c r="AG14" s="1" t="s">
        <v>177</v>
      </c>
    </row>
    <row r="16" ht="15.75">
      <c r="A16" s="6" t="s">
        <v>186</v>
      </c>
    </row>
    <row r="17" ht="15">
      <c r="A17" s="2" t="s">
        <v>187</v>
      </c>
    </row>
    <row r="18" spans="1:34" ht="15">
      <c r="A18" s="1" t="s">
        <v>151</v>
      </c>
      <c r="B18">
        <f>SUM(C18:Y18)</f>
        <v>11</v>
      </c>
      <c r="C18">
        <v>11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 s="1" t="s">
        <v>39</v>
      </c>
      <c r="AC18" s="1" t="s">
        <v>142</v>
      </c>
      <c r="AE18" s="1" t="s">
        <v>40</v>
      </c>
      <c r="AF18" s="1" t="s">
        <v>38</v>
      </c>
      <c r="AG18" s="1" t="s">
        <v>177</v>
      </c>
      <c r="AH18" s="1" t="s">
        <v>178</v>
      </c>
    </row>
    <row r="19" spans="1:34" ht="15">
      <c r="A19" s="1" t="s">
        <v>152</v>
      </c>
      <c r="B19">
        <f>SUM(C19:Y19)</f>
        <v>11</v>
      </c>
      <c r="C19">
        <v>11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39</v>
      </c>
      <c r="AC19" s="1" t="s">
        <v>144</v>
      </c>
      <c r="AE19" s="1" t="s">
        <v>40</v>
      </c>
      <c r="AF19" s="1" t="s">
        <v>38</v>
      </c>
      <c r="AG19" s="1" t="s">
        <v>177</v>
      </c>
      <c r="AH19" s="1" t="s">
        <v>178</v>
      </c>
    </row>
    <row r="20" spans="1:34" ht="15">
      <c r="A20" s="1" t="s">
        <v>153</v>
      </c>
      <c r="B20">
        <f>SUM(C20:Y20)</f>
        <v>11</v>
      </c>
      <c r="C20">
        <v>3</v>
      </c>
      <c r="D20">
        <v>6</v>
      </c>
      <c r="E20"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146</v>
      </c>
      <c r="AE20" s="1" t="s">
        <v>40</v>
      </c>
      <c r="AF20" s="1" t="s">
        <v>38</v>
      </c>
      <c r="AG20" s="1" t="s">
        <v>177</v>
      </c>
      <c r="AH20" s="1" t="s">
        <v>178</v>
      </c>
    </row>
    <row r="21" spans="1:34" ht="15">
      <c r="A21" s="1" t="s">
        <v>154</v>
      </c>
      <c r="B21">
        <f>SUM(C21:Y21)</f>
        <v>22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7</v>
      </c>
      <c r="N21">
        <v>3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7</v>
      </c>
      <c r="X21">
        <v>3</v>
      </c>
      <c r="Y21">
        <v>1</v>
      </c>
      <c r="AA21" s="1" t="s">
        <v>39</v>
      </c>
      <c r="AC21" s="1" t="s">
        <v>148</v>
      </c>
      <c r="AE21" s="1" t="s">
        <v>40</v>
      </c>
      <c r="AF21" s="1" t="s">
        <v>38</v>
      </c>
      <c r="AG21" s="1" t="s">
        <v>177</v>
      </c>
      <c r="AH21" s="1" t="s">
        <v>178</v>
      </c>
    </row>
    <row r="22" spans="1:34" ht="15">
      <c r="A22" s="1" t="s">
        <v>155</v>
      </c>
      <c r="B22">
        <f>SUM(C22:Y22)</f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150</v>
      </c>
      <c r="AE22" s="1" t="s">
        <v>40</v>
      </c>
      <c r="AF22" s="1" t="s">
        <v>38</v>
      </c>
      <c r="AG22" s="1" t="s">
        <v>177</v>
      </c>
      <c r="AH22" s="1" t="s">
        <v>178</v>
      </c>
    </row>
    <row r="24" ht="15">
      <c r="A24" s="2" t="s">
        <v>188</v>
      </c>
    </row>
    <row r="25" spans="1:34" ht="15">
      <c r="A25" s="1" t="s">
        <v>151</v>
      </c>
      <c r="B25">
        <f>SUM(C25:Y25)</f>
        <v>3</v>
      </c>
      <c r="C25">
        <v>0</v>
      </c>
      <c r="D25">
        <v>0</v>
      </c>
      <c r="E25">
        <v>2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 s="1" t="s">
        <v>39</v>
      </c>
      <c r="AC25" s="1" t="s">
        <v>142</v>
      </c>
      <c r="AE25" s="1" t="s">
        <v>40</v>
      </c>
      <c r="AF25" s="1" t="s">
        <v>38</v>
      </c>
      <c r="AG25" s="1" t="s">
        <v>177</v>
      </c>
      <c r="AH25" s="1" t="s">
        <v>180</v>
      </c>
    </row>
    <row r="26" spans="1:34" ht="15">
      <c r="A26" s="1" t="s">
        <v>152</v>
      </c>
      <c r="B26">
        <f>SUM(C26:Y26)</f>
        <v>3</v>
      </c>
      <c r="C26">
        <v>0</v>
      </c>
      <c r="D26">
        <v>0</v>
      </c>
      <c r="E26">
        <v>2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 s="1" t="s">
        <v>39</v>
      </c>
      <c r="AC26" s="1" t="s">
        <v>144</v>
      </c>
      <c r="AE26" s="1" t="s">
        <v>40</v>
      </c>
      <c r="AF26" s="1" t="s">
        <v>38</v>
      </c>
      <c r="AG26" s="1" t="s">
        <v>177</v>
      </c>
      <c r="AH26" s="1" t="s">
        <v>180</v>
      </c>
    </row>
    <row r="27" spans="1:34" ht="15">
      <c r="A27" s="1" t="s">
        <v>153</v>
      </c>
      <c r="B27">
        <f>SUM(C27:Y27)</f>
        <v>3</v>
      </c>
      <c r="C27">
        <v>0</v>
      </c>
      <c r="D27">
        <v>0</v>
      </c>
      <c r="E27">
        <v>0</v>
      </c>
      <c r="F27">
        <v>2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39</v>
      </c>
      <c r="AC27" s="1" t="s">
        <v>146</v>
      </c>
      <c r="AE27" s="1" t="s">
        <v>40</v>
      </c>
      <c r="AF27" s="1" t="s">
        <v>38</v>
      </c>
      <c r="AG27" s="1" t="s">
        <v>177</v>
      </c>
      <c r="AH27" s="1" t="s">
        <v>180</v>
      </c>
    </row>
    <row r="28" spans="1:34" ht="15">
      <c r="A28" s="1" t="s">
        <v>154</v>
      </c>
      <c r="B28">
        <f>SUM(C28:Y28)</f>
        <v>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2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C28" s="1" t="s">
        <v>148</v>
      </c>
      <c r="AE28" s="1" t="s">
        <v>40</v>
      </c>
      <c r="AF28" s="1" t="s">
        <v>38</v>
      </c>
      <c r="AG28" s="1" t="s">
        <v>177</v>
      </c>
      <c r="AH28" s="1" t="s">
        <v>180</v>
      </c>
    </row>
    <row r="30" ht="15">
      <c r="A30" s="2" t="s">
        <v>189</v>
      </c>
    </row>
    <row r="31" spans="1:34" ht="15">
      <c r="A31" s="1" t="s">
        <v>151</v>
      </c>
      <c r="B31">
        <f>SUM(C31:Y31)</f>
        <v>3</v>
      </c>
      <c r="C31">
        <v>0</v>
      </c>
      <c r="D31">
        <v>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C31" s="1" t="s">
        <v>142</v>
      </c>
      <c r="AE31" s="1" t="s">
        <v>40</v>
      </c>
      <c r="AF31" s="1" t="s">
        <v>41</v>
      </c>
      <c r="AG31" s="1" t="s">
        <v>177</v>
      </c>
      <c r="AH31" s="1" t="s">
        <v>182</v>
      </c>
    </row>
    <row r="32" spans="1:34" ht="15">
      <c r="A32" s="1" t="s">
        <v>152</v>
      </c>
      <c r="B32">
        <f>SUM(C32:Y32)</f>
        <v>3</v>
      </c>
      <c r="C32">
        <v>0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144</v>
      </c>
      <c r="AE32" s="1" t="s">
        <v>40</v>
      </c>
      <c r="AF32" s="1" t="s">
        <v>41</v>
      </c>
      <c r="AG32" s="1" t="s">
        <v>177</v>
      </c>
      <c r="AH32" s="1" t="s">
        <v>182</v>
      </c>
    </row>
    <row r="33" spans="1:34" ht="15">
      <c r="A33" s="1" t="s">
        <v>153</v>
      </c>
      <c r="B33">
        <f>SUM(C33:Y33)</f>
        <v>2</v>
      </c>
      <c r="C33">
        <v>0</v>
      </c>
      <c r="D33">
        <v>0</v>
      </c>
      <c r="E33">
        <v>2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39</v>
      </c>
      <c r="AC33" s="1" t="s">
        <v>146</v>
      </c>
      <c r="AE33" s="1" t="s">
        <v>40</v>
      </c>
      <c r="AF33" s="1" t="s">
        <v>41</v>
      </c>
      <c r="AG33" s="1" t="s">
        <v>177</v>
      </c>
      <c r="AH33" s="1" t="s">
        <v>182</v>
      </c>
    </row>
    <row r="34" spans="1:34" ht="15">
      <c r="A34" s="1" t="s">
        <v>154</v>
      </c>
      <c r="B34">
        <f>SUM(C34:Y34)</f>
        <v>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2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2</v>
      </c>
      <c r="Y34">
        <v>1</v>
      </c>
      <c r="AA34" s="1" t="s">
        <v>39</v>
      </c>
      <c r="AC34" s="1" t="s">
        <v>148</v>
      </c>
      <c r="AE34" s="1" t="s">
        <v>40</v>
      </c>
      <c r="AF34" s="1" t="s">
        <v>41</v>
      </c>
      <c r="AG34" s="1" t="s">
        <v>177</v>
      </c>
      <c r="AH34" s="1" t="s">
        <v>182</v>
      </c>
    </row>
    <row r="36" ht="15">
      <c r="A36" s="2" t="s">
        <v>190</v>
      </c>
    </row>
    <row r="37" spans="1:34" ht="15">
      <c r="A37" s="1" t="s">
        <v>151</v>
      </c>
      <c r="B37">
        <f>SUM(C37:Y37)</f>
        <v>9</v>
      </c>
      <c r="C37">
        <v>0</v>
      </c>
      <c r="D37">
        <v>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 s="1" t="s">
        <v>39</v>
      </c>
      <c r="AC37" s="1" t="s">
        <v>142</v>
      </c>
      <c r="AE37" s="1" t="s">
        <v>40</v>
      </c>
      <c r="AF37" s="1" t="s">
        <v>41</v>
      </c>
      <c r="AG37" s="1" t="s">
        <v>177</v>
      </c>
      <c r="AH37" s="1" t="s">
        <v>184</v>
      </c>
    </row>
    <row r="38" spans="1:34" ht="15">
      <c r="A38" s="1" t="s">
        <v>152</v>
      </c>
      <c r="B38">
        <f>SUM(C38:Y38)</f>
        <v>9</v>
      </c>
      <c r="C38">
        <v>0</v>
      </c>
      <c r="D38">
        <v>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39</v>
      </c>
      <c r="AC38" s="1" t="s">
        <v>144</v>
      </c>
      <c r="AE38" s="1" t="s">
        <v>40</v>
      </c>
      <c r="AF38" s="1" t="s">
        <v>41</v>
      </c>
      <c r="AG38" s="1" t="s">
        <v>177</v>
      </c>
      <c r="AH38" s="1" t="s">
        <v>184</v>
      </c>
    </row>
    <row r="39" spans="1:34" ht="15">
      <c r="A39" s="1" t="s">
        <v>153</v>
      </c>
      <c r="B39">
        <f>SUM(C39:Y39)</f>
        <v>9</v>
      </c>
      <c r="C39">
        <v>0</v>
      </c>
      <c r="D39">
        <v>0</v>
      </c>
      <c r="E39">
        <v>9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 s="1" t="s">
        <v>39</v>
      </c>
      <c r="AC39" s="1" t="s">
        <v>146</v>
      </c>
      <c r="AE39" s="1" t="s">
        <v>40</v>
      </c>
      <c r="AF39" s="1" t="s">
        <v>41</v>
      </c>
      <c r="AG39" s="1" t="s">
        <v>177</v>
      </c>
      <c r="AH39" s="1" t="s">
        <v>184</v>
      </c>
    </row>
    <row r="40" spans="1:34" ht="15">
      <c r="A40" s="1" t="s">
        <v>154</v>
      </c>
      <c r="B40">
        <f>SUM(C40:Y40)</f>
        <v>18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6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6</v>
      </c>
      <c r="Y40">
        <v>3</v>
      </c>
      <c r="AA40" s="1" t="s">
        <v>39</v>
      </c>
      <c r="AC40" s="1" t="s">
        <v>148</v>
      </c>
      <c r="AE40" s="1" t="s">
        <v>40</v>
      </c>
      <c r="AF40" s="1" t="s">
        <v>41</v>
      </c>
      <c r="AG40" s="1" t="s">
        <v>177</v>
      </c>
      <c r="AH40" s="1" t="s">
        <v>184</v>
      </c>
    </row>
    <row r="41" spans="1:34" ht="15">
      <c r="A41" s="1" t="s">
        <v>155</v>
      </c>
      <c r="B41">
        <f>SUM(C41:Y41)</f>
        <v>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AA41" s="1" t="s">
        <v>39</v>
      </c>
      <c r="AC41" s="1" t="s">
        <v>150</v>
      </c>
      <c r="AE41" s="1" t="s">
        <v>40</v>
      </c>
      <c r="AF41" s="1" t="s">
        <v>41</v>
      </c>
      <c r="AG41" s="1" t="s">
        <v>177</v>
      </c>
      <c r="AH41" s="1" t="s">
        <v>184</v>
      </c>
    </row>
    <row r="43" ht="15">
      <c r="A43" s="2" t="s">
        <v>191</v>
      </c>
    </row>
    <row r="44" spans="1:34" ht="15">
      <c r="A44" s="1" t="s">
        <v>151</v>
      </c>
      <c r="B44">
        <f>SUM(C44:Y44)</f>
        <v>8</v>
      </c>
      <c r="C44">
        <v>0</v>
      </c>
      <c r="D44">
        <v>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 s="1" t="s">
        <v>39</v>
      </c>
      <c r="AC44" s="1" t="s">
        <v>142</v>
      </c>
      <c r="AE44" s="1" t="s">
        <v>40</v>
      </c>
      <c r="AF44" s="1" t="s">
        <v>42</v>
      </c>
      <c r="AG44" s="1" t="s">
        <v>177</v>
      </c>
      <c r="AH44" s="1" t="s">
        <v>184</v>
      </c>
    </row>
    <row r="45" spans="1:34" ht="15">
      <c r="A45" s="1" t="s">
        <v>152</v>
      </c>
      <c r="B45">
        <f>SUM(C45:Y45)</f>
        <v>8</v>
      </c>
      <c r="C45">
        <v>0</v>
      </c>
      <c r="D45">
        <v>8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AA45" s="1" t="s">
        <v>39</v>
      </c>
      <c r="AC45" s="1" t="s">
        <v>144</v>
      </c>
      <c r="AE45" s="1" t="s">
        <v>40</v>
      </c>
      <c r="AF45" s="1" t="s">
        <v>42</v>
      </c>
      <c r="AG45" s="1" t="s">
        <v>177</v>
      </c>
      <c r="AH45" s="1" t="s">
        <v>184</v>
      </c>
    </row>
    <row r="46" spans="1:34" ht="15">
      <c r="A46" s="1" t="s">
        <v>153</v>
      </c>
      <c r="B46">
        <f>SUM(C46:Y46)</f>
        <v>8</v>
      </c>
      <c r="C46">
        <v>0</v>
      </c>
      <c r="D46">
        <v>0</v>
      </c>
      <c r="E46">
        <v>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AA46" s="1" t="s">
        <v>39</v>
      </c>
      <c r="AC46" s="1" t="s">
        <v>146</v>
      </c>
      <c r="AE46" s="1" t="s">
        <v>40</v>
      </c>
      <c r="AF46" s="1" t="s">
        <v>42</v>
      </c>
      <c r="AG46" s="1" t="s">
        <v>177</v>
      </c>
      <c r="AH46" s="1" t="s">
        <v>184</v>
      </c>
    </row>
    <row r="47" spans="1:34" ht="15">
      <c r="A47" s="1" t="s">
        <v>154</v>
      </c>
      <c r="B47">
        <f>SUM(C47:Y47)</f>
        <v>16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6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6</v>
      </c>
      <c r="Y47">
        <v>2</v>
      </c>
      <c r="AA47" s="1" t="s">
        <v>39</v>
      </c>
      <c r="AC47" s="1" t="s">
        <v>148</v>
      </c>
      <c r="AE47" s="1" t="s">
        <v>40</v>
      </c>
      <c r="AF47" s="1" t="s">
        <v>42</v>
      </c>
      <c r="AG47" s="1" t="s">
        <v>177</v>
      </c>
      <c r="AH47" s="1" t="s">
        <v>184</v>
      </c>
    </row>
    <row r="48" spans="1:34" ht="15">
      <c r="A48" s="1" t="s">
        <v>155</v>
      </c>
      <c r="B48">
        <f>SUM(C48:Y48)</f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" t="s">
        <v>39</v>
      </c>
      <c r="AC48" s="1" t="s">
        <v>150</v>
      </c>
      <c r="AE48" s="1" t="s">
        <v>40</v>
      </c>
      <c r="AF48" s="1" t="s">
        <v>42</v>
      </c>
      <c r="AG48" s="1" t="s">
        <v>177</v>
      </c>
      <c r="AH48" s="1" t="s">
        <v>184</v>
      </c>
    </row>
    <row r="50" ht="15">
      <c r="A50" s="2" t="s">
        <v>192</v>
      </c>
    </row>
    <row r="51" spans="1:34" ht="15">
      <c r="A51" s="1" t="s">
        <v>151</v>
      </c>
      <c r="B51">
        <f>SUM(C51:Y51)</f>
        <v>8</v>
      </c>
      <c r="C51">
        <v>0</v>
      </c>
      <c r="D51">
        <v>0</v>
      </c>
      <c r="E51">
        <v>4</v>
      </c>
      <c r="F51">
        <v>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AA51" s="1" t="s">
        <v>39</v>
      </c>
      <c r="AC51" s="1" t="s">
        <v>142</v>
      </c>
      <c r="AE51" s="1" t="s">
        <v>40</v>
      </c>
      <c r="AF51" s="1" t="s">
        <v>42</v>
      </c>
      <c r="AG51" s="1" t="s">
        <v>177</v>
      </c>
      <c r="AH51" s="1" t="s">
        <v>180</v>
      </c>
    </row>
    <row r="52" spans="1:34" ht="15">
      <c r="A52" s="1" t="s">
        <v>152</v>
      </c>
      <c r="B52">
        <f>SUM(C52:Y52)</f>
        <v>8</v>
      </c>
      <c r="C52">
        <v>0</v>
      </c>
      <c r="D52">
        <v>0</v>
      </c>
      <c r="E52">
        <v>4</v>
      </c>
      <c r="F52">
        <v>4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AA52" s="1" t="s">
        <v>39</v>
      </c>
      <c r="AC52" s="1" t="s">
        <v>144</v>
      </c>
      <c r="AE52" s="1" t="s">
        <v>40</v>
      </c>
      <c r="AF52" s="1" t="s">
        <v>42</v>
      </c>
      <c r="AG52" s="1" t="s">
        <v>177</v>
      </c>
      <c r="AH52" s="1" t="s">
        <v>180</v>
      </c>
    </row>
    <row r="53" spans="1:34" ht="15">
      <c r="A53" s="1" t="s">
        <v>153</v>
      </c>
      <c r="B53">
        <f>SUM(C53:Y53)</f>
        <v>8</v>
      </c>
      <c r="C53">
        <v>0</v>
      </c>
      <c r="D53">
        <v>0</v>
      </c>
      <c r="E53">
        <v>0</v>
      </c>
      <c r="F53">
        <v>5</v>
      </c>
      <c r="G53">
        <v>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AA53" s="1" t="s">
        <v>39</v>
      </c>
      <c r="AC53" s="1" t="s">
        <v>146</v>
      </c>
      <c r="AE53" s="1" t="s">
        <v>40</v>
      </c>
      <c r="AF53" s="1" t="s">
        <v>42</v>
      </c>
      <c r="AG53" s="1" t="s">
        <v>177</v>
      </c>
      <c r="AH53" s="1" t="s">
        <v>180</v>
      </c>
    </row>
    <row r="54" spans="1:34" ht="15">
      <c r="A54" s="1" t="s">
        <v>154</v>
      </c>
      <c r="B54">
        <f>SUM(C54:Y54)</f>
        <v>12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4</v>
      </c>
      <c r="P54">
        <v>2</v>
      </c>
      <c r="Q54">
        <v>2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4</v>
      </c>
      <c r="AA54" s="1" t="s">
        <v>39</v>
      </c>
      <c r="AC54" s="1" t="s">
        <v>148</v>
      </c>
      <c r="AE54" s="1" t="s">
        <v>40</v>
      </c>
      <c r="AF54" s="1" t="s">
        <v>42</v>
      </c>
      <c r="AG54" s="1" t="s">
        <v>177</v>
      </c>
      <c r="AH54" s="1" t="s">
        <v>180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195</v>
      </c>
    </row>
    <row r="5" ht="15">
      <c r="A5" s="5" t="s">
        <v>11</v>
      </c>
    </row>
    <row r="7" ht="15.75">
      <c r="A7" s="6" t="s">
        <v>159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3" ht="15">
      <c r="A10" s="2" t="s">
        <v>160</v>
      </c>
      <c r="B10">
        <f>SUM(C10:Y10)</f>
        <v>77421</v>
      </c>
      <c r="C10">
        <v>2586</v>
      </c>
      <c r="D10">
        <v>16016</v>
      </c>
      <c r="E10">
        <v>3337</v>
      </c>
      <c r="F10">
        <v>3024</v>
      </c>
      <c r="G10">
        <v>375</v>
      </c>
      <c r="H10">
        <v>0</v>
      </c>
      <c r="I10">
        <v>0</v>
      </c>
      <c r="J10">
        <v>425</v>
      </c>
      <c r="K10">
        <v>2125</v>
      </c>
      <c r="L10">
        <v>0</v>
      </c>
      <c r="M10">
        <v>1957</v>
      </c>
      <c r="N10">
        <v>13663</v>
      </c>
      <c r="O10">
        <v>7344</v>
      </c>
      <c r="P10">
        <v>1293</v>
      </c>
      <c r="Q10">
        <v>2312</v>
      </c>
      <c r="R10">
        <v>0</v>
      </c>
      <c r="S10">
        <v>0</v>
      </c>
      <c r="T10">
        <v>0</v>
      </c>
      <c r="U10">
        <v>0</v>
      </c>
      <c r="V10">
        <v>0</v>
      </c>
      <c r="W10">
        <v>1957</v>
      </c>
      <c r="X10">
        <v>13663</v>
      </c>
      <c r="Y10">
        <v>7344</v>
      </c>
      <c r="AA10" s="1" t="s">
        <v>49</v>
      </c>
      <c r="AD10" s="1" t="s">
        <v>161</v>
      </c>
      <c r="AE10" s="1" t="s">
        <v>40</v>
      </c>
      <c r="AG10" s="1" t="s">
        <v>177</v>
      </c>
    </row>
    <row r="11" spans="1:33" ht="15">
      <c r="A11" s="2" t="s">
        <v>162</v>
      </c>
      <c r="B11">
        <f>SUM(C11:Y11)</f>
        <v>213894</v>
      </c>
      <c r="C11">
        <v>19887</v>
      </c>
      <c r="D11">
        <v>85015</v>
      </c>
      <c r="E11">
        <v>39684</v>
      </c>
      <c r="F11">
        <v>20078</v>
      </c>
      <c r="G11">
        <v>1669</v>
      </c>
      <c r="H11">
        <v>0</v>
      </c>
      <c r="I11">
        <v>0</v>
      </c>
      <c r="J11">
        <v>680</v>
      </c>
      <c r="K11">
        <v>2750</v>
      </c>
      <c r="L11">
        <v>0</v>
      </c>
      <c r="M11">
        <v>2121</v>
      </c>
      <c r="N11">
        <v>10008</v>
      </c>
      <c r="O11">
        <v>7625</v>
      </c>
      <c r="P11">
        <v>2179</v>
      </c>
      <c r="Q11">
        <v>2444</v>
      </c>
      <c r="R11">
        <v>0</v>
      </c>
      <c r="S11">
        <v>0</v>
      </c>
      <c r="T11">
        <v>0</v>
      </c>
      <c r="U11">
        <v>0</v>
      </c>
      <c r="V11">
        <v>0</v>
      </c>
      <c r="W11">
        <v>2121</v>
      </c>
      <c r="X11">
        <v>10008</v>
      </c>
      <c r="Y11">
        <v>7625</v>
      </c>
      <c r="AA11" s="1" t="s">
        <v>49</v>
      </c>
      <c r="AD11" s="1" t="s">
        <v>163</v>
      </c>
      <c r="AE11" s="1" t="s">
        <v>40</v>
      </c>
      <c r="AG11" s="1" t="s">
        <v>177</v>
      </c>
    </row>
    <row r="12" spans="1:33" ht="15">
      <c r="A12" s="2" t="s">
        <v>164</v>
      </c>
      <c r="B12">
        <f>SUM(C12:Y12)</f>
        <v>90055</v>
      </c>
      <c r="C12">
        <v>10890</v>
      </c>
      <c r="D12">
        <v>22465</v>
      </c>
      <c r="E12">
        <v>9240</v>
      </c>
      <c r="F12">
        <v>5410</v>
      </c>
      <c r="G12">
        <v>520</v>
      </c>
      <c r="H12">
        <v>0</v>
      </c>
      <c r="I12">
        <v>0</v>
      </c>
      <c r="J12">
        <v>0</v>
      </c>
      <c r="K12">
        <v>0</v>
      </c>
      <c r="L12">
        <v>0</v>
      </c>
      <c r="M12">
        <v>3500</v>
      </c>
      <c r="N12">
        <v>10015</v>
      </c>
      <c r="O12">
        <v>5500</v>
      </c>
      <c r="P12">
        <v>2000</v>
      </c>
      <c r="Q12">
        <v>1500</v>
      </c>
      <c r="R12">
        <v>0</v>
      </c>
      <c r="S12">
        <v>0</v>
      </c>
      <c r="T12">
        <v>0</v>
      </c>
      <c r="U12">
        <v>0</v>
      </c>
      <c r="V12">
        <v>0</v>
      </c>
      <c r="W12">
        <v>3500</v>
      </c>
      <c r="X12">
        <v>10015</v>
      </c>
      <c r="Y12">
        <v>5500</v>
      </c>
      <c r="AA12" s="1" t="s">
        <v>49</v>
      </c>
      <c r="AD12" s="1" t="s">
        <v>165</v>
      </c>
      <c r="AE12" s="1" t="s">
        <v>40</v>
      </c>
      <c r="AG12" s="1" t="s">
        <v>177</v>
      </c>
    </row>
    <row r="13" spans="1:33" ht="15">
      <c r="A13" s="2" t="s">
        <v>166</v>
      </c>
      <c r="B13">
        <f>SUM(C13:Y13)</f>
        <v>1009</v>
      </c>
      <c r="C13">
        <v>434</v>
      </c>
      <c r="D13">
        <v>370</v>
      </c>
      <c r="E13">
        <v>86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 s="1" t="s">
        <v>49</v>
      </c>
      <c r="AD13" s="1" t="s">
        <v>167</v>
      </c>
      <c r="AE13" s="1" t="s">
        <v>40</v>
      </c>
      <c r="AG13" s="1" t="s">
        <v>177</v>
      </c>
    </row>
    <row r="14" spans="1:33" ht="15">
      <c r="A14" s="2" t="s">
        <v>168</v>
      </c>
      <c r="B14">
        <f>SUM(C14:Y14)</f>
        <v>7202</v>
      </c>
      <c r="C14">
        <v>1700</v>
      </c>
      <c r="D14">
        <v>3582</v>
      </c>
      <c r="E14">
        <v>1035</v>
      </c>
      <c r="F14">
        <v>885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D14" s="1" t="s">
        <v>169</v>
      </c>
      <c r="AE14" s="1" t="s">
        <v>40</v>
      </c>
      <c r="AG14" s="1" t="s">
        <v>177</v>
      </c>
    </row>
    <row r="16" spans="1:33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  <c r="AG16" s="1" t="s">
        <v>177</v>
      </c>
    </row>
    <row r="18" ht="15.75">
      <c r="A18" s="6" t="s">
        <v>186</v>
      </c>
    </row>
    <row r="19" ht="15">
      <c r="A19" s="2" t="s">
        <v>187</v>
      </c>
    </row>
    <row r="20" spans="1:34" ht="15">
      <c r="A20" s="1" t="s">
        <v>170</v>
      </c>
      <c r="B20">
        <f aca="true" t="shared" si="0" ref="B20:B25">SUM(C20:Y20)</f>
        <v>10063</v>
      </c>
      <c r="C20">
        <v>2586</v>
      </c>
      <c r="D20">
        <v>854</v>
      </c>
      <c r="E20">
        <v>0</v>
      </c>
      <c r="F20">
        <v>0</v>
      </c>
      <c r="G20">
        <v>0</v>
      </c>
      <c r="H20">
        <v>0</v>
      </c>
      <c r="I20">
        <v>0</v>
      </c>
      <c r="J20">
        <v>425</v>
      </c>
      <c r="K20">
        <v>0</v>
      </c>
      <c r="L20">
        <v>0</v>
      </c>
      <c r="M20">
        <v>1957</v>
      </c>
      <c r="N20">
        <v>855</v>
      </c>
      <c r="O20">
        <v>287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1957</v>
      </c>
      <c r="X20">
        <v>855</v>
      </c>
      <c r="Y20">
        <v>287</v>
      </c>
      <c r="AA20" s="1" t="s">
        <v>39</v>
      </c>
      <c r="AD20" s="1" t="s">
        <v>161</v>
      </c>
      <c r="AE20" s="1" t="s">
        <v>40</v>
      </c>
      <c r="AF20" s="1" t="s">
        <v>38</v>
      </c>
      <c r="AG20" s="1" t="s">
        <v>177</v>
      </c>
      <c r="AH20" s="1" t="s">
        <v>178</v>
      </c>
    </row>
    <row r="21" spans="1:34" ht="15">
      <c r="A21" s="1" t="s">
        <v>171</v>
      </c>
      <c r="B21">
        <f t="shared" si="0"/>
        <v>30386</v>
      </c>
      <c r="C21">
        <v>19887</v>
      </c>
      <c r="D21">
        <v>1449</v>
      </c>
      <c r="E21">
        <v>244</v>
      </c>
      <c r="F21">
        <v>0</v>
      </c>
      <c r="G21">
        <v>0</v>
      </c>
      <c r="H21">
        <v>0</v>
      </c>
      <c r="I21">
        <v>0</v>
      </c>
      <c r="J21">
        <v>680</v>
      </c>
      <c r="K21">
        <v>0</v>
      </c>
      <c r="L21">
        <v>0</v>
      </c>
      <c r="M21">
        <v>2121</v>
      </c>
      <c r="N21">
        <v>1652</v>
      </c>
      <c r="O21">
        <v>290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2121</v>
      </c>
      <c r="X21">
        <v>1652</v>
      </c>
      <c r="Y21">
        <v>290</v>
      </c>
      <c r="AA21" s="1" t="s">
        <v>39</v>
      </c>
      <c r="AD21" s="1" t="s">
        <v>163</v>
      </c>
      <c r="AE21" s="1" t="s">
        <v>40</v>
      </c>
      <c r="AF21" s="1" t="s">
        <v>38</v>
      </c>
      <c r="AG21" s="1" t="s">
        <v>177</v>
      </c>
      <c r="AH21" s="1" t="s">
        <v>178</v>
      </c>
    </row>
    <row r="22" spans="1:34" ht="15">
      <c r="A22" s="1" t="s">
        <v>172</v>
      </c>
      <c r="B22">
        <f t="shared" si="0"/>
        <v>23300</v>
      </c>
      <c r="C22">
        <v>10890</v>
      </c>
      <c r="D22">
        <v>1150</v>
      </c>
      <c r="E22">
        <v>260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3500</v>
      </c>
      <c r="N22">
        <v>1500</v>
      </c>
      <c r="O22">
        <v>500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3500</v>
      </c>
      <c r="X22">
        <v>1500</v>
      </c>
      <c r="Y22">
        <v>500</v>
      </c>
      <c r="AA22" s="1" t="s">
        <v>39</v>
      </c>
      <c r="AD22" s="1" t="s">
        <v>165</v>
      </c>
      <c r="AE22" s="1" t="s">
        <v>40</v>
      </c>
      <c r="AF22" s="1" t="s">
        <v>38</v>
      </c>
      <c r="AG22" s="1" t="s">
        <v>177</v>
      </c>
      <c r="AH22" s="1" t="s">
        <v>178</v>
      </c>
    </row>
    <row r="23" spans="1:34" ht="15">
      <c r="A23" s="1" t="s">
        <v>173</v>
      </c>
      <c r="B23">
        <f t="shared" si="0"/>
        <v>434</v>
      </c>
      <c r="C23">
        <v>434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A23" s="1" t="s">
        <v>39</v>
      </c>
      <c r="AD23" s="1" t="s">
        <v>167</v>
      </c>
      <c r="AE23" s="1" t="s">
        <v>40</v>
      </c>
      <c r="AF23" s="1" t="s">
        <v>38</v>
      </c>
      <c r="AG23" s="1" t="s">
        <v>177</v>
      </c>
      <c r="AH23" s="1" t="s">
        <v>178</v>
      </c>
    </row>
    <row r="24" spans="1:34" ht="15">
      <c r="A24" s="1" t="s">
        <v>174</v>
      </c>
      <c r="B24">
        <f t="shared" si="0"/>
        <v>1700</v>
      </c>
      <c r="C24">
        <v>1700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D24" s="1" t="s">
        <v>169</v>
      </c>
      <c r="AE24" s="1" t="s">
        <v>40</v>
      </c>
      <c r="AF24" s="1" t="s">
        <v>38</v>
      </c>
      <c r="AG24" s="1" t="s">
        <v>177</v>
      </c>
      <c r="AH24" s="1" t="s">
        <v>178</v>
      </c>
    </row>
    <row r="25" spans="1:34" ht="15">
      <c r="A25" s="10" t="s">
        <v>124</v>
      </c>
      <c r="B25" s="9">
        <f t="shared" si="0"/>
        <v>65883</v>
      </c>
      <c r="C25" s="9">
        <v>35497</v>
      </c>
      <c r="D25" s="9">
        <v>3453</v>
      </c>
      <c r="E25" s="9">
        <v>504</v>
      </c>
      <c r="F25" s="9">
        <v>0</v>
      </c>
      <c r="G25" s="9">
        <v>0</v>
      </c>
      <c r="H25" s="9">
        <v>0</v>
      </c>
      <c r="I25" s="9">
        <v>0</v>
      </c>
      <c r="J25" s="9">
        <v>1105</v>
      </c>
      <c r="K25" s="9">
        <v>0</v>
      </c>
      <c r="L25" s="9">
        <v>0</v>
      </c>
      <c r="M25" s="9">
        <v>7578</v>
      </c>
      <c r="N25" s="9">
        <v>4007</v>
      </c>
      <c r="O25" s="9">
        <v>1077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7578</v>
      </c>
      <c r="X25" s="9">
        <v>4007</v>
      </c>
      <c r="Y25" s="9">
        <v>1077</v>
      </c>
      <c r="AA25" s="1" t="s">
        <v>43</v>
      </c>
      <c r="AE25" s="1" t="s">
        <v>40</v>
      </c>
      <c r="AF25" s="1" t="s">
        <v>38</v>
      </c>
      <c r="AG25" s="1" t="s">
        <v>177</v>
      </c>
      <c r="AH25" s="1" t="s">
        <v>178</v>
      </c>
    </row>
    <row r="27" ht="15">
      <c r="A27" s="2" t="s">
        <v>188</v>
      </c>
    </row>
    <row r="28" spans="1:34" ht="15">
      <c r="A28" s="1" t="s">
        <v>170</v>
      </c>
      <c r="B28">
        <f aca="true" t="shared" si="1" ref="B28:B33">SUM(C28:Y28)</f>
        <v>2058</v>
      </c>
      <c r="C28">
        <v>0</v>
      </c>
      <c r="D28">
        <v>0</v>
      </c>
      <c r="E28">
        <v>245</v>
      </c>
      <c r="F28">
        <v>594</v>
      </c>
      <c r="G28">
        <v>5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614</v>
      </c>
      <c r="Q28">
        <v>600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D28" s="1" t="s">
        <v>161</v>
      </c>
      <c r="AE28" s="1" t="s">
        <v>40</v>
      </c>
      <c r="AF28" s="1" t="s">
        <v>38</v>
      </c>
      <c r="AG28" s="1" t="s">
        <v>177</v>
      </c>
      <c r="AH28" s="1" t="s">
        <v>180</v>
      </c>
    </row>
    <row r="29" spans="1:34" ht="15">
      <c r="A29" s="1" t="s">
        <v>171</v>
      </c>
      <c r="B29">
        <f t="shared" si="1"/>
        <v>16194</v>
      </c>
      <c r="C29">
        <v>0</v>
      </c>
      <c r="D29">
        <v>0</v>
      </c>
      <c r="E29">
        <v>12010</v>
      </c>
      <c r="F29">
        <v>2178</v>
      </c>
      <c r="G29">
        <v>339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995</v>
      </c>
      <c r="Q29">
        <v>672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D29" s="1" t="s">
        <v>163</v>
      </c>
      <c r="AE29" s="1" t="s">
        <v>40</v>
      </c>
      <c r="AF29" s="1" t="s">
        <v>38</v>
      </c>
      <c r="AG29" s="1" t="s">
        <v>177</v>
      </c>
      <c r="AH29" s="1" t="s">
        <v>180</v>
      </c>
    </row>
    <row r="30" spans="1:34" ht="15">
      <c r="A30" s="1" t="s">
        <v>172</v>
      </c>
      <c r="B30">
        <f t="shared" si="1"/>
        <v>4590</v>
      </c>
      <c r="C30">
        <v>0</v>
      </c>
      <c r="D30">
        <v>0</v>
      </c>
      <c r="E30">
        <v>1800</v>
      </c>
      <c r="F30">
        <v>1160</v>
      </c>
      <c r="G30">
        <v>130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1000</v>
      </c>
      <c r="Q30">
        <v>500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 s="1" t="s">
        <v>39</v>
      </c>
      <c r="AD30" s="1" t="s">
        <v>165</v>
      </c>
      <c r="AE30" s="1" t="s">
        <v>40</v>
      </c>
      <c r="AF30" s="1" t="s">
        <v>38</v>
      </c>
      <c r="AG30" s="1" t="s">
        <v>177</v>
      </c>
      <c r="AH30" s="1" t="s">
        <v>180</v>
      </c>
    </row>
    <row r="31" spans="1:34" ht="15">
      <c r="A31" s="1" t="s">
        <v>173</v>
      </c>
      <c r="B31">
        <f t="shared" si="1"/>
        <v>87</v>
      </c>
      <c r="C31">
        <v>0</v>
      </c>
      <c r="D31">
        <v>0</v>
      </c>
      <c r="E31">
        <v>45</v>
      </c>
      <c r="F31">
        <v>42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D31" s="1" t="s">
        <v>167</v>
      </c>
      <c r="AE31" s="1" t="s">
        <v>40</v>
      </c>
      <c r="AF31" s="1" t="s">
        <v>38</v>
      </c>
      <c r="AG31" s="1" t="s">
        <v>177</v>
      </c>
      <c r="AH31" s="1" t="s">
        <v>180</v>
      </c>
    </row>
    <row r="32" spans="1:34" ht="15">
      <c r="A32" s="1" t="s">
        <v>174</v>
      </c>
      <c r="B32">
        <f t="shared" si="1"/>
        <v>531</v>
      </c>
      <c r="C32">
        <v>0</v>
      </c>
      <c r="D32">
        <v>0</v>
      </c>
      <c r="E32">
        <v>354</v>
      </c>
      <c r="F32">
        <v>177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D32" s="1" t="s">
        <v>169</v>
      </c>
      <c r="AE32" s="1" t="s">
        <v>40</v>
      </c>
      <c r="AF32" s="1" t="s">
        <v>38</v>
      </c>
      <c r="AG32" s="1" t="s">
        <v>177</v>
      </c>
      <c r="AH32" s="1" t="s">
        <v>180</v>
      </c>
    </row>
    <row r="33" spans="1:34" ht="15">
      <c r="A33" s="10" t="s">
        <v>124</v>
      </c>
      <c r="B33" s="9">
        <f t="shared" si="1"/>
        <v>23460</v>
      </c>
      <c r="C33" s="9">
        <v>0</v>
      </c>
      <c r="D33" s="9">
        <v>0</v>
      </c>
      <c r="E33" s="9">
        <v>14454</v>
      </c>
      <c r="F33" s="9">
        <v>4151</v>
      </c>
      <c r="G33" s="9">
        <v>474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2609</v>
      </c>
      <c r="Q33" s="9">
        <v>1772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AA33" s="1" t="s">
        <v>43</v>
      </c>
      <c r="AE33" s="1" t="s">
        <v>40</v>
      </c>
      <c r="AF33" s="1" t="s">
        <v>38</v>
      </c>
      <c r="AG33" s="1" t="s">
        <v>177</v>
      </c>
      <c r="AH33" s="1" t="s">
        <v>180</v>
      </c>
    </row>
    <row r="35" ht="15">
      <c r="A35" s="2" t="s">
        <v>189</v>
      </c>
    </row>
    <row r="36" spans="1:34" ht="15">
      <c r="A36" s="1" t="s">
        <v>170</v>
      </c>
      <c r="B36">
        <f aca="true" t="shared" si="2" ref="B36:B41">SUM(C36:Y36)</f>
        <v>21584</v>
      </c>
      <c r="C36">
        <v>0</v>
      </c>
      <c r="D36">
        <v>6954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5722</v>
      </c>
      <c r="O36">
        <v>1593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5722</v>
      </c>
      <c r="Y36">
        <v>1593</v>
      </c>
      <c r="AA36" s="1" t="s">
        <v>39</v>
      </c>
      <c r="AD36" s="1" t="s">
        <v>161</v>
      </c>
      <c r="AE36" s="1" t="s">
        <v>40</v>
      </c>
      <c r="AF36" s="1" t="s">
        <v>41</v>
      </c>
      <c r="AG36" s="1" t="s">
        <v>177</v>
      </c>
      <c r="AH36" s="1" t="s">
        <v>182</v>
      </c>
    </row>
    <row r="37" spans="1:34" ht="15">
      <c r="A37" s="1" t="s">
        <v>171</v>
      </c>
      <c r="B37">
        <f t="shared" si="2"/>
        <v>26310</v>
      </c>
      <c r="C37">
        <v>0</v>
      </c>
      <c r="D37">
        <v>20442</v>
      </c>
      <c r="E37">
        <v>1928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1080</v>
      </c>
      <c r="O37">
        <v>890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1080</v>
      </c>
      <c r="Y37">
        <v>890</v>
      </c>
      <c r="AA37" s="1" t="s">
        <v>39</v>
      </c>
      <c r="AD37" s="1" t="s">
        <v>163</v>
      </c>
      <c r="AE37" s="1" t="s">
        <v>40</v>
      </c>
      <c r="AF37" s="1" t="s">
        <v>41</v>
      </c>
      <c r="AG37" s="1" t="s">
        <v>177</v>
      </c>
      <c r="AH37" s="1" t="s">
        <v>182</v>
      </c>
    </row>
    <row r="38" spans="1:34" ht="15">
      <c r="A38" s="1" t="s">
        <v>172</v>
      </c>
      <c r="B38">
        <f t="shared" si="2"/>
        <v>10505</v>
      </c>
      <c r="C38">
        <v>0</v>
      </c>
      <c r="D38">
        <v>4215</v>
      </c>
      <c r="E38">
        <v>260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2515</v>
      </c>
      <c r="O38">
        <v>500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2515</v>
      </c>
      <c r="Y38">
        <v>500</v>
      </c>
      <c r="AA38" s="1" t="s">
        <v>39</v>
      </c>
      <c r="AD38" s="1" t="s">
        <v>165</v>
      </c>
      <c r="AE38" s="1" t="s">
        <v>40</v>
      </c>
      <c r="AF38" s="1" t="s">
        <v>41</v>
      </c>
      <c r="AG38" s="1" t="s">
        <v>177</v>
      </c>
      <c r="AH38" s="1" t="s">
        <v>182</v>
      </c>
    </row>
    <row r="39" spans="1:34" ht="15">
      <c r="A39" s="1" t="s">
        <v>173</v>
      </c>
      <c r="B39">
        <f t="shared" si="2"/>
        <v>96</v>
      </c>
      <c r="C39">
        <v>0</v>
      </c>
      <c r="D39">
        <v>96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 s="1" t="s">
        <v>39</v>
      </c>
      <c r="AD39" s="1" t="s">
        <v>167</v>
      </c>
      <c r="AE39" s="1" t="s">
        <v>40</v>
      </c>
      <c r="AF39" s="1" t="s">
        <v>41</v>
      </c>
      <c r="AG39" s="1" t="s">
        <v>177</v>
      </c>
      <c r="AH39" s="1" t="s">
        <v>182</v>
      </c>
    </row>
    <row r="40" spans="1:34" ht="15">
      <c r="A40" s="1" t="s">
        <v>174</v>
      </c>
      <c r="B40">
        <f t="shared" si="2"/>
        <v>504</v>
      </c>
      <c r="C40">
        <v>0</v>
      </c>
      <c r="D40">
        <v>504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D40" s="1" t="s">
        <v>169</v>
      </c>
      <c r="AE40" s="1" t="s">
        <v>40</v>
      </c>
      <c r="AF40" s="1" t="s">
        <v>41</v>
      </c>
      <c r="AG40" s="1" t="s">
        <v>177</v>
      </c>
      <c r="AH40" s="1" t="s">
        <v>182</v>
      </c>
    </row>
    <row r="41" spans="1:34" ht="15">
      <c r="A41" s="10" t="s">
        <v>124</v>
      </c>
      <c r="B41" s="9">
        <f t="shared" si="2"/>
        <v>58999</v>
      </c>
      <c r="C41" s="9">
        <v>0</v>
      </c>
      <c r="D41" s="9">
        <v>32211</v>
      </c>
      <c r="E41" s="9">
        <v>2188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9317</v>
      </c>
      <c r="O41" s="9">
        <v>2983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9317</v>
      </c>
      <c r="Y41" s="9">
        <v>2983</v>
      </c>
      <c r="AA41" s="1" t="s">
        <v>43</v>
      </c>
      <c r="AE41" s="1" t="s">
        <v>40</v>
      </c>
      <c r="AF41" s="1" t="s">
        <v>41</v>
      </c>
      <c r="AG41" s="1" t="s">
        <v>177</v>
      </c>
      <c r="AH41" s="1" t="s">
        <v>182</v>
      </c>
    </row>
    <row r="43" ht="15">
      <c r="A43" s="2" t="s">
        <v>190</v>
      </c>
    </row>
    <row r="44" spans="1:34" ht="15">
      <c r="A44" s="1" t="s">
        <v>170</v>
      </c>
      <c r="B44">
        <f aca="true" t="shared" si="3" ref="B44:B49">SUM(C44:Y44)</f>
        <v>16880</v>
      </c>
      <c r="C44">
        <v>0</v>
      </c>
      <c r="D44">
        <v>4304</v>
      </c>
      <c r="E44">
        <v>495</v>
      </c>
      <c r="F44">
        <v>0</v>
      </c>
      <c r="G44">
        <v>0</v>
      </c>
      <c r="H44">
        <v>0</v>
      </c>
      <c r="I44">
        <v>0</v>
      </c>
      <c r="J44">
        <v>0</v>
      </c>
      <c r="K44">
        <v>1275</v>
      </c>
      <c r="L44">
        <v>0</v>
      </c>
      <c r="M44">
        <v>0</v>
      </c>
      <c r="N44">
        <v>3543</v>
      </c>
      <c r="O44">
        <v>1860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3543</v>
      </c>
      <c r="Y44">
        <v>1860</v>
      </c>
      <c r="AA44" s="1" t="s">
        <v>39</v>
      </c>
      <c r="AD44" s="1" t="s">
        <v>161</v>
      </c>
      <c r="AE44" s="1" t="s">
        <v>40</v>
      </c>
      <c r="AF44" s="1" t="s">
        <v>41</v>
      </c>
      <c r="AG44" s="1" t="s">
        <v>177</v>
      </c>
      <c r="AH44" s="1" t="s">
        <v>184</v>
      </c>
    </row>
    <row r="45" spans="1:34" ht="15">
      <c r="A45" s="1" t="s">
        <v>171</v>
      </c>
      <c r="B45">
        <f t="shared" si="3"/>
        <v>54719</v>
      </c>
      <c r="C45">
        <v>0</v>
      </c>
      <c r="D45">
        <v>37157</v>
      </c>
      <c r="E45">
        <v>3429</v>
      </c>
      <c r="F45">
        <v>0</v>
      </c>
      <c r="G45">
        <v>0</v>
      </c>
      <c r="H45">
        <v>0</v>
      </c>
      <c r="I45">
        <v>0</v>
      </c>
      <c r="J45">
        <v>0</v>
      </c>
      <c r="K45">
        <v>1715</v>
      </c>
      <c r="L45">
        <v>0</v>
      </c>
      <c r="M45">
        <v>0</v>
      </c>
      <c r="N45">
        <v>3638</v>
      </c>
      <c r="O45">
        <v>2571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3638</v>
      </c>
      <c r="Y45">
        <v>2571</v>
      </c>
      <c r="AA45" s="1" t="s">
        <v>39</v>
      </c>
      <c r="AD45" s="1" t="s">
        <v>163</v>
      </c>
      <c r="AE45" s="1" t="s">
        <v>40</v>
      </c>
      <c r="AF45" s="1" t="s">
        <v>41</v>
      </c>
      <c r="AG45" s="1" t="s">
        <v>177</v>
      </c>
      <c r="AH45" s="1" t="s">
        <v>184</v>
      </c>
    </row>
    <row r="46" spans="1:34" ht="15">
      <c r="A46" s="1" t="s">
        <v>172</v>
      </c>
      <c r="B46">
        <f t="shared" si="3"/>
        <v>20210</v>
      </c>
      <c r="C46">
        <v>0</v>
      </c>
      <c r="D46">
        <v>9300</v>
      </c>
      <c r="E46">
        <v>1910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3000</v>
      </c>
      <c r="O46">
        <v>1500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3000</v>
      </c>
      <c r="Y46">
        <v>1500</v>
      </c>
      <c r="AA46" s="1" t="s">
        <v>39</v>
      </c>
      <c r="AD46" s="1" t="s">
        <v>165</v>
      </c>
      <c r="AE46" s="1" t="s">
        <v>40</v>
      </c>
      <c r="AF46" s="1" t="s">
        <v>41</v>
      </c>
      <c r="AG46" s="1" t="s">
        <v>177</v>
      </c>
      <c r="AH46" s="1" t="s">
        <v>184</v>
      </c>
    </row>
    <row r="47" spans="1:34" ht="15">
      <c r="A47" s="1" t="s">
        <v>173</v>
      </c>
      <c r="B47">
        <f t="shared" si="3"/>
        <v>137</v>
      </c>
      <c r="C47">
        <v>0</v>
      </c>
      <c r="D47">
        <v>137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AA47" s="1" t="s">
        <v>39</v>
      </c>
      <c r="AD47" s="1" t="s">
        <v>167</v>
      </c>
      <c r="AE47" s="1" t="s">
        <v>40</v>
      </c>
      <c r="AF47" s="1" t="s">
        <v>41</v>
      </c>
      <c r="AG47" s="1" t="s">
        <v>177</v>
      </c>
      <c r="AH47" s="1" t="s">
        <v>184</v>
      </c>
    </row>
    <row r="48" spans="1:34" ht="15">
      <c r="A48" s="1" t="s">
        <v>174</v>
      </c>
      <c r="B48">
        <f t="shared" si="3"/>
        <v>1639</v>
      </c>
      <c r="C48">
        <v>0</v>
      </c>
      <c r="D48">
        <v>1639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" t="s">
        <v>39</v>
      </c>
      <c r="AD48" s="1" t="s">
        <v>169</v>
      </c>
      <c r="AE48" s="1" t="s">
        <v>40</v>
      </c>
      <c r="AF48" s="1" t="s">
        <v>41</v>
      </c>
      <c r="AG48" s="1" t="s">
        <v>177</v>
      </c>
      <c r="AH48" s="1" t="s">
        <v>184</v>
      </c>
    </row>
    <row r="49" spans="1:34" ht="15">
      <c r="A49" s="10" t="s">
        <v>124</v>
      </c>
      <c r="B49" s="9">
        <f t="shared" si="3"/>
        <v>93585</v>
      </c>
      <c r="C49" s="9">
        <v>0</v>
      </c>
      <c r="D49" s="9">
        <v>52537</v>
      </c>
      <c r="E49" s="9">
        <v>5834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2990</v>
      </c>
      <c r="L49" s="9">
        <v>0</v>
      </c>
      <c r="M49" s="9">
        <v>0</v>
      </c>
      <c r="N49" s="9">
        <v>10181</v>
      </c>
      <c r="O49" s="9">
        <v>5931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10181</v>
      </c>
      <c r="Y49" s="9">
        <v>5931</v>
      </c>
      <c r="AA49" s="1" t="s">
        <v>43</v>
      </c>
      <c r="AE49" s="1" t="s">
        <v>40</v>
      </c>
      <c r="AF49" s="1" t="s">
        <v>41</v>
      </c>
      <c r="AG49" s="1" t="s">
        <v>177</v>
      </c>
      <c r="AH49" s="1" t="s">
        <v>184</v>
      </c>
    </row>
    <row r="51" ht="15">
      <c r="A51" s="2" t="s">
        <v>191</v>
      </c>
    </row>
    <row r="52" spans="1:34" ht="15">
      <c r="A52" s="1" t="s">
        <v>170</v>
      </c>
      <c r="B52">
        <f aca="true" t="shared" si="4" ref="B52:B57">SUM(C52:Y52)</f>
        <v>15255</v>
      </c>
      <c r="C52">
        <v>0</v>
      </c>
      <c r="D52">
        <v>3904</v>
      </c>
      <c r="E52">
        <v>495</v>
      </c>
      <c r="F52">
        <v>0</v>
      </c>
      <c r="G52">
        <v>0</v>
      </c>
      <c r="H52">
        <v>0</v>
      </c>
      <c r="I52">
        <v>0</v>
      </c>
      <c r="J52">
        <v>0</v>
      </c>
      <c r="K52">
        <v>850</v>
      </c>
      <c r="L52">
        <v>0</v>
      </c>
      <c r="M52">
        <v>0</v>
      </c>
      <c r="N52">
        <v>3543</v>
      </c>
      <c r="O52">
        <v>1460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3543</v>
      </c>
      <c r="Y52">
        <v>1460</v>
      </c>
      <c r="AA52" s="1" t="s">
        <v>39</v>
      </c>
      <c r="AD52" s="1" t="s">
        <v>161</v>
      </c>
      <c r="AE52" s="1" t="s">
        <v>40</v>
      </c>
      <c r="AF52" s="1" t="s">
        <v>42</v>
      </c>
      <c r="AG52" s="1" t="s">
        <v>177</v>
      </c>
      <c r="AH52" s="1" t="s">
        <v>184</v>
      </c>
    </row>
    <row r="53" spans="1:34" ht="15">
      <c r="A53" s="1" t="s">
        <v>171</v>
      </c>
      <c r="B53">
        <f t="shared" si="4"/>
        <v>41194</v>
      </c>
      <c r="C53">
        <v>0</v>
      </c>
      <c r="D53">
        <v>25967</v>
      </c>
      <c r="E53">
        <v>3254</v>
      </c>
      <c r="F53">
        <v>0</v>
      </c>
      <c r="G53">
        <v>0</v>
      </c>
      <c r="H53">
        <v>0</v>
      </c>
      <c r="I53">
        <v>0</v>
      </c>
      <c r="J53">
        <v>0</v>
      </c>
      <c r="K53">
        <v>1035</v>
      </c>
      <c r="L53">
        <v>0</v>
      </c>
      <c r="M53">
        <v>0</v>
      </c>
      <c r="N53">
        <v>3638</v>
      </c>
      <c r="O53">
        <v>1831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3638</v>
      </c>
      <c r="Y53">
        <v>1831</v>
      </c>
      <c r="AA53" s="1" t="s">
        <v>39</v>
      </c>
      <c r="AD53" s="1" t="s">
        <v>163</v>
      </c>
      <c r="AE53" s="1" t="s">
        <v>40</v>
      </c>
      <c r="AF53" s="1" t="s">
        <v>42</v>
      </c>
      <c r="AG53" s="1" t="s">
        <v>177</v>
      </c>
      <c r="AH53" s="1" t="s">
        <v>184</v>
      </c>
    </row>
    <row r="54" spans="1:34" ht="15">
      <c r="A54" s="1" t="s">
        <v>172</v>
      </c>
      <c r="B54">
        <f t="shared" si="4"/>
        <v>17210</v>
      </c>
      <c r="C54">
        <v>0</v>
      </c>
      <c r="D54">
        <v>7800</v>
      </c>
      <c r="E54">
        <v>1410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3000</v>
      </c>
      <c r="O54">
        <v>1000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3000</v>
      </c>
      <c r="Y54">
        <v>1000</v>
      </c>
      <c r="AA54" s="1" t="s">
        <v>39</v>
      </c>
      <c r="AD54" s="1" t="s">
        <v>165</v>
      </c>
      <c r="AE54" s="1" t="s">
        <v>40</v>
      </c>
      <c r="AF54" s="1" t="s">
        <v>42</v>
      </c>
      <c r="AG54" s="1" t="s">
        <v>177</v>
      </c>
      <c r="AH54" s="1" t="s">
        <v>184</v>
      </c>
    </row>
    <row r="55" spans="1:34" ht="15">
      <c r="A55" s="1" t="s">
        <v>173</v>
      </c>
      <c r="B55">
        <f t="shared" si="4"/>
        <v>137</v>
      </c>
      <c r="C55">
        <v>0</v>
      </c>
      <c r="D55">
        <v>137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AA55" s="1" t="s">
        <v>39</v>
      </c>
      <c r="AD55" s="1" t="s">
        <v>167</v>
      </c>
      <c r="AE55" s="1" t="s">
        <v>40</v>
      </c>
      <c r="AF55" s="1" t="s">
        <v>42</v>
      </c>
      <c r="AG55" s="1" t="s">
        <v>177</v>
      </c>
      <c r="AH55" s="1" t="s">
        <v>184</v>
      </c>
    </row>
    <row r="56" spans="1:34" ht="15">
      <c r="A56" s="1" t="s">
        <v>174</v>
      </c>
      <c r="B56">
        <f t="shared" si="4"/>
        <v>1439</v>
      </c>
      <c r="C56">
        <v>0</v>
      </c>
      <c r="D56">
        <v>1439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AA56" s="1" t="s">
        <v>39</v>
      </c>
      <c r="AD56" s="1" t="s">
        <v>169</v>
      </c>
      <c r="AE56" s="1" t="s">
        <v>40</v>
      </c>
      <c r="AF56" s="1" t="s">
        <v>42</v>
      </c>
      <c r="AG56" s="1" t="s">
        <v>177</v>
      </c>
      <c r="AH56" s="1" t="s">
        <v>184</v>
      </c>
    </row>
    <row r="57" spans="1:34" ht="15">
      <c r="A57" s="10" t="s">
        <v>124</v>
      </c>
      <c r="B57" s="9">
        <f t="shared" si="4"/>
        <v>75235</v>
      </c>
      <c r="C57" s="9">
        <v>0</v>
      </c>
      <c r="D57" s="9">
        <v>39247</v>
      </c>
      <c r="E57" s="9">
        <v>5159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1885</v>
      </c>
      <c r="L57" s="9">
        <v>0</v>
      </c>
      <c r="M57" s="9">
        <v>0</v>
      </c>
      <c r="N57" s="9">
        <v>10181</v>
      </c>
      <c r="O57" s="9">
        <v>4291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10181</v>
      </c>
      <c r="Y57" s="9">
        <v>4291</v>
      </c>
      <c r="AA57" s="1" t="s">
        <v>43</v>
      </c>
      <c r="AE57" s="1" t="s">
        <v>40</v>
      </c>
      <c r="AF57" s="1" t="s">
        <v>42</v>
      </c>
      <c r="AG57" s="1" t="s">
        <v>177</v>
      </c>
      <c r="AH57" s="1" t="s">
        <v>184</v>
      </c>
    </row>
    <row r="59" ht="15">
      <c r="A59" s="2" t="s">
        <v>192</v>
      </c>
    </row>
    <row r="60" spans="1:34" ht="15">
      <c r="A60" s="1" t="s">
        <v>170</v>
      </c>
      <c r="B60">
        <f aca="true" t="shared" si="5" ref="B60:B65">SUM(C60:Y60)</f>
        <v>11581</v>
      </c>
      <c r="C60">
        <v>0</v>
      </c>
      <c r="D60">
        <v>0</v>
      </c>
      <c r="E60">
        <v>2102</v>
      </c>
      <c r="F60">
        <v>2430</v>
      </c>
      <c r="G60">
        <v>370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2144</v>
      </c>
      <c r="P60">
        <v>679</v>
      </c>
      <c r="Q60">
        <v>1712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2144</v>
      </c>
      <c r="AA60" s="1" t="s">
        <v>39</v>
      </c>
      <c r="AD60" s="1" t="s">
        <v>161</v>
      </c>
      <c r="AE60" s="1" t="s">
        <v>40</v>
      </c>
      <c r="AF60" s="1" t="s">
        <v>42</v>
      </c>
      <c r="AG60" s="1" t="s">
        <v>177</v>
      </c>
      <c r="AH60" s="1" t="s">
        <v>180</v>
      </c>
    </row>
    <row r="61" spans="1:34" ht="15">
      <c r="A61" s="1" t="s">
        <v>171</v>
      </c>
      <c r="B61">
        <f t="shared" si="5"/>
        <v>45091</v>
      </c>
      <c r="C61">
        <v>0</v>
      </c>
      <c r="D61">
        <v>0</v>
      </c>
      <c r="E61">
        <v>18819</v>
      </c>
      <c r="F61">
        <v>17900</v>
      </c>
      <c r="G61">
        <v>1330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2043</v>
      </c>
      <c r="P61">
        <v>1184</v>
      </c>
      <c r="Q61">
        <v>1772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2043</v>
      </c>
      <c r="AA61" s="1" t="s">
        <v>39</v>
      </c>
      <c r="AD61" s="1" t="s">
        <v>163</v>
      </c>
      <c r="AE61" s="1" t="s">
        <v>40</v>
      </c>
      <c r="AF61" s="1" t="s">
        <v>42</v>
      </c>
      <c r="AG61" s="1" t="s">
        <v>177</v>
      </c>
      <c r="AH61" s="1" t="s">
        <v>180</v>
      </c>
    </row>
    <row r="62" spans="1:34" ht="15">
      <c r="A62" s="1" t="s">
        <v>172</v>
      </c>
      <c r="B62">
        <f t="shared" si="5"/>
        <v>14240</v>
      </c>
      <c r="C62">
        <v>0</v>
      </c>
      <c r="D62">
        <v>0</v>
      </c>
      <c r="E62">
        <v>3600</v>
      </c>
      <c r="F62">
        <v>4250</v>
      </c>
      <c r="G62">
        <v>390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2000</v>
      </c>
      <c r="P62">
        <v>1000</v>
      </c>
      <c r="Q62">
        <v>1000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2000</v>
      </c>
      <c r="AA62" s="1" t="s">
        <v>39</v>
      </c>
      <c r="AD62" s="1" t="s">
        <v>165</v>
      </c>
      <c r="AE62" s="1" t="s">
        <v>40</v>
      </c>
      <c r="AF62" s="1" t="s">
        <v>42</v>
      </c>
      <c r="AG62" s="1" t="s">
        <v>177</v>
      </c>
      <c r="AH62" s="1" t="s">
        <v>180</v>
      </c>
    </row>
    <row r="63" spans="1:34" ht="15">
      <c r="A63" s="1" t="s">
        <v>173</v>
      </c>
      <c r="B63">
        <f t="shared" si="5"/>
        <v>118</v>
      </c>
      <c r="C63">
        <v>0</v>
      </c>
      <c r="D63">
        <v>0</v>
      </c>
      <c r="E63">
        <v>41</v>
      </c>
      <c r="F63">
        <v>77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AA63" s="1" t="s">
        <v>39</v>
      </c>
      <c r="AD63" s="1" t="s">
        <v>167</v>
      </c>
      <c r="AE63" s="1" t="s">
        <v>40</v>
      </c>
      <c r="AF63" s="1" t="s">
        <v>42</v>
      </c>
      <c r="AG63" s="1" t="s">
        <v>177</v>
      </c>
      <c r="AH63" s="1" t="s">
        <v>180</v>
      </c>
    </row>
    <row r="64" spans="1:34" ht="15">
      <c r="A64" s="1" t="s">
        <v>174</v>
      </c>
      <c r="B64">
        <f t="shared" si="5"/>
        <v>1389</v>
      </c>
      <c r="C64">
        <v>0</v>
      </c>
      <c r="D64">
        <v>0</v>
      </c>
      <c r="E64">
        <v>681</v>
      </c>
      <c r="F64">
        <v>708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AA64" s="1" t="s">
        <v>39</v>
      </c>
      <c r="AD64" s="1" t="s">
        <v>169</v>
      </c>
      <c r="AE64" s="1" t="s">
        <v>40</v>
      </c>
      <c r="AF64" s="1" t="s">
        <v>42</v>
      </c>
      <c r="AG64" s="1" t="s">
        <v>177</v>
      </c>
      <c r="AH64" s="1" t="s">
        <v>180</v>
      </c>
    </row>
    <row r="65" spans="1:34" ht="15">
      <c r="A65" s="10" t="s">
        <v>124</v>
      </c>
      <c r="B65" s="9">
        <f t="shared" si="5"/>
        <v>72419</v>
      </c>
      <c r="C65" s="9">
        <v>0</v>
      </c>
      <c r="D65" s="9">
        <v>0</v>
      </c>
      <c r="E65" s="9">
        <v>25243</v>
      </c>
      <c r="F65" s="9">
        <v>25365</v>
      </c>
      <c r="G65" s="9">
        <v>2090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6187</v>
      </c>
      <c r="P65" s="9">
        <v>2863</v>
      </c>
      <c r="Q65" s="9">
        <v>4484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6187</v>
      </c>
      <c r="AA65" s="1" t="s">
        <v>43</v>
      </c>
      <c r="AE65" s="1" t="s">
        <v>40</v>
      </c>
      <c r="AF65" s="1" t="s">
        <v>42</v>
      </c>
      <c r="AG65" s="1" t="s">
        <v>177</v>
      </c>
      <c r="AH65" s="1" t="s">
        <v>180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44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45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46</v>
      </c>
    </row>
    <row r="5" ht="15">
      <c r="A5" s="5" t="s">
        <v>11</v>
      </c>
    </row>
    <row r="7" ht="15.75">
      <c r="A7" s="6" t="s">
        <v>47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48</v>
      </c>
      <c r="B10">
        <f aca="true" t="shared" si="0" ref="B10:B38">SUM(C10:Y10)</f>
        <v>34518</v>
      </c>
      <c r="C10">
        <v>0</v>
      </c>
      <c r="D10">
        <v>18493</v>
      </c>
      <c r="E10">
        <v>2901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6562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6562</v>
      </c>
      <c r="Y10">
        <v>0</v>
      </c>
      <c r="AA10" s="1" t="s">
        <v>49</v>
      </c>
      <c r="AB10" s="1" t="s">
        <v>50</v>
      </c>
      <c r="AE10" s="1" t="s">
        <v>40</v>
      </c>
    </row>
    <row r="11" spans="1:31" ht="15">
      <c r="A11" s="2" t="s">
        <v>51</v>
      </c>
      <c r="B11">
        <f t="shared" si="0"/>
        <v>4962</v>
      </c>
      <c r="C11">
        <v>0</v>
      </c>
      <c r="D11">
        <v>0</v>
      </c>
      <c r="E11">
        <v>2406</v>
      </c>
      <c r="F11">
        <v>1024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1532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B11" s="1" t="s">
        <v>52</v>
      </c>
      <c r="AE11" s="1" t="s">
        <v>40</v>
      </c>
    </row>
    <row r="12" spans="1:31" ht="15">
      <c r="A12" s="2" t="s">
        <v>53</v>
      </c>
      <c r="B12">
        <f t="shared" si="0"/>
        <v>14944</v>
      </c>
      <c r="C12">
        <v>12766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1089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1089</v>
      </c>
      <c r="X12">
        <v>0</v>
      </c>
      <c r="Y12">
        <v>0</v>
      </c>
      <c r="AA12" s="1" t="s">
        <v>49</v>
      </c>
      <c r="AB12" s="1" t="s">
        <v>54</v>
      </c>
      <c r="AE12" s="1" t="s">
        <v>40</v>
      </c>
    </row>
    <row r="13" spans="1:31" ht="15">
      <c r="A13" s="2" t="s">
        <v>55</v>
      </c>
      <c r="B13">
        <f t="shared" si="0"/>
        <v>5612</v>
      </c>
      <c r="C13">
        <v>2017</v>
      </c>
      <c r="D13">
        <v>595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1500</v>
      </c>
      <c r="X13">
        <v>0</v>
      </c>
      <c r="Y13">
        <v>0</v>
      </c>
      <c r="AA13" s="1" t="s">
        <v>49</v>
      </c>
      <c r="AB13" s="1" t="s">
        <v>56</v>
      </c>
      <c r="AE13" s="1" t="s">
        <v>40</v>
      </c>
    </row>
    <row r="14" spans="1:31" ht="15">
      <c r="A14" s="2" t="s">
        <v>57</v>
      </c>
      <c r="B14">
        <f t="shared" si="0"/>
        <v>22586</v>
      </c>
      <c r="C14">
        <v>0</v>
      </c>
      <c r="D14">
        <v>0</v>
      </c>
      <c r="E14">
        <v>0</v>
      </c>
      <c r="F14">
        <v>17041</v>
      </c>
      <c r="G14">
        <v>948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4597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B14" s="1" t="s">
        <v>58</v>
      </c>
      <c r="AE14" s="1" t="s">
        <v>40</v>
      </c>
    </row>
    <row r="15" spans="1:31" ht="15">
      <c r="A15" s="2" t="s">
        <v>59</v>
      </c>
      <c r="B15">
        <f t="shared" si="0"/>
        <v>17473</v>
      </c>
      <c r="C15">
        <v>1646</v>
      </c>
      <c r="D15">
        <v>0</v>
      </c>
      <c r="E15">
        <v>12322</v>
      </c>
      <c r="F15">
        <v>274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1077</v>
      </c>
      <c r="P15">
        <v>1077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1077</v>
      </c>
      <c r="AA15" s="1" t="s">
        <v>49</v>
      </c>
      <c r="AB15" s="1" t="s">
        <v>60</v>
      </c>
      <c r="AE15" s="1" t="s">
        <v>40</v>
      </c>
    </row>
    <row r="16" spans="1:31" ht="15">
      <c r="A16" s="2" t="s">
        <v>61</v>
      </c>
      <c r="B16">
        <f t="shared" si="0"/>
        <v>20589</v>
      </c>
      <c r="C16">
        <v>0</v>
      </c>
      <c r="D16">
        <v>13884</v>
      </c>
      <c r="E16">
        <v>739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2983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2983</v>
      </c>
      <c r="AA16" s="1" t="s">
        <v>49</v>
      </c>
      <c r="AB16" s="1" t="s">
        <v>62</v>
      </c>
      <c r="AE16" s="1" t="s">
        <v>40</v>
      </c>
    </row>
    <row r="17" spans="1:31" ht="15">
      <c r="A17" s="2" t="s">
        <v>63</v>
      </c>
      <c r="B17">
        <f t="shared" si="0"/>
        <v>33203</v>
      </c>
      <c r="C17">
        <v>0</v>
      </c>
      <c r="D17">
        <v>12840</v>
      </c>
      <c r="E17">
        <v>7195</v>
      </c>
      <c r="F17">
        <v>224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4166</v>
      </c>
      <c r="O17">
        <v>2306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4166</v>
      </c>
      <c r="Y17">
        <v>2306</v>
      </c>
      <c r="AA17" s="1" t="s">
        <v>49</v>
      </c>
      <c r="AB17" s="1" t="s">
        <v>64</v>
      </c>
      <c r="AE17" s="1" t="s">
        <v>40</v>
      </c>
    </row>
    <row r="18" spans="1:31" ht="15">
      <c r="A18" s="2" t="s">
        <v>65</v>
      </c>
      <c r="B18">
        <f t="shared" si="0"/>
        <v>21025</v>
      </c>
      <c r="C18">
        <v>2550</v>
      </c>
      <c r="D18">
        <v>0</v>
      </c>
      <c r="E18">
        <v>13137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1045</v>
      </c>
      <c r="N18">
        <v>0</v>
      </c>
      <c r="O18">
        <v>1412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1045</v>
      </c>
      <c r="X18">
        <v>0</v>
      </c>
      <c r="Y18">
        <v>1412</v>
      </c>
      <c r="AA18" s="1" t="s">
        <v>49</v>
      </c>
      <c r="AB18" s="1" t="s">
        <v>66</v>
      </c>
      <c r="AE18" s="1" t="s">
        <v>40</v>
      </c>
    </row>
    <row r="19" spans="1:31" ht="15">
      <c r="A19" s="2" t="s">
        <v>67</v>
      </c>
      <c r="B19">
        <f t="shared" si="0"/>
        <v>3636</v>
      </c>
      <c r="C19">
        <v>0</v>
      </c>
      <c r="D19">
        <v>0</v>
      </c>
      <c r="E19">
        <v>0</v>
      </c>
      <c r="F19">
        <v>2328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1308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49</v>
      </c>
      <c r="AB19" s="1" t="s">
        <v>68</v>
      </c>
      <c r="AE19" s="1" t="s">
        <v>40</v>
      </c>
    </row>
    <row r="20" spans="1:31" ht="15">
      <c r="A20" s="2" t="s">
        <v>69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49</v>
      </c>
      <c r="AB20" s="1" t="s">
        <v>70</v>
      </c>
      <c r="AE20" s="1" t="s">
        <v>40</v>
      </c>
    </row>
    <row r="21" spans="1:31" ht="15">
      <c r="A21" s="2" t="s">
        <v>71</v>
      </c>
      <c r="B21">
        <f t="shared" si="0"/>
        <v>14262</v>
      </c>
      <c r="C21">
        <v>0</v>
      </c>
      <c r="D21">
        <v>5884</v>
      </c>
      <c r="E21">
        <v>1082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3648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3648</v>
      </c>
      <c r="Y21">
        <v>0</v>
      </c>
      <c r="AA21" s="1" t="s">
        <v>49</v>
      </c>
      <c r="AB21" s="1" t="s">
        <v>72</v>
      </c>
      <c r="AE21" s="1" t="s">
        <v>40</v>
      </c>
    </row>
    <row r="22" spans="1:31" ht="15">
      <c r="A22" s="2" t="s">
        <v>73</v>
      </c>
      <c r="B22">
        <f t="shared" si="0"/>
        <v>16606</v>
      </c>
      <c r="C22">
        <v>0</v>
      </c>
      <c r="D22">
        <v>4772</v>
      </c>
      <c r="E22">
        <v>3764</v>
      </c>
      <c r="F22">
        <v>740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2256</v>
      </c>
      <c r="O22">
        <v>1409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2256</v>
      </c>
      <c r="Y22">
        <v>1409</v>
      </c>
      <c r="AA22" s="1" t="s">
        <v>49</v>
      </c>
      <c r="AB22" s="1" t="s">
        <v>74</v>
      </c>
      <c r="AE22" s="1" t="s">
        <v>40</v>
      </c>
    </row>
    <row r="23" spans="1:31" ht="15">
      <c r="A23" s="2" t="s">
        <v>75</v>
      </c>
      <c r="B23">
        <f t="shared" si="0"/>
        <v>5914</v>
      </c>
      <c r="C23">
        <v>0</v>
      </c>
      <c r="D23">
        <v>0</v>
      </c>
      <c r="E23">
        <v>2735</v>
      </c>
      <c r="F23">
        <v>1059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1060</v>
      </c>
      <c r="AA23" s="1" t="s">
        <v>49</v>
      </c>
      <c r="AB23" s="1" t="s">
        <v>76</v>
      </c>
      <c r="AE23" s="1" t="s">
        <v>40</v>
      </c>
    </row>
    <row r="24" spans="1:31" ht="15">
      <c r="A24" s="2" t="s">
        <v>77</v>
      </c>
      <c r="B24">
        <f t="shared" si="0"/>
        <v>5397</v>
      </c>
      <c r="C24">
        <v>0</v>
      </c>
      <c r="D24">
        <v>0</v>
      </c>
      <c r="E24">
        <v>0</v>
      </c>
      <c r="F24">
        <v>2887</v>
      </c>
      <c r="G24">
        <v>955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49</v>
      </c>
      <c r="AB24" s="1" t="s">
        <v>78</v>
      </c>
      <c r="AE24" s="1" t="s">
        <v>40</v>
      </c>
    </row>
    <row r="25" spans="1:31" ht="15">
      <c r="A25" s="2" t="s">
        <v>79</v>
      </c>
      <c r="B25">
        <f t="shared" si="0"/>
        <v>21507</v>
      </c>
      <c r="C25">
        <v>2349</v>
      </c>
      <c r="D25">
        <v>7124</v>
      </c>
      <c r="E25">
        <v>2060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1255</v>
      </c>
      <c r="O25">
        <v>3732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1255</v>
      </c>
      <c r="Y25">
        <v>3732</v>
      </c>
      <c r="AA25" s="1" t="s">
        <v>49</v>
      </c>
      <c r="AB25" s="1" t="s">
        <v>80</v>
      </c>
      <c r="AE25" s="1" t="s">
        <v>40</v>
      </c>
    </row>
    <row r="26" spans="1:31" ht="15">
      <c r="A26" s="2" t="s">
        <v>81</v>
      </c>
      <c r="B26">
        <f t="shared" si="0"/>
        <v>4610</v>
      </c>
      <c r="C26">
        <v>2494</v>
      </c>
      <c r="D26">
        <v>0</v>
      </c>
      <c r="E26">
        <v>230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943</v>
      </c>
      <c r="X26">
        <v>0</v>
      </c>
      <c r="Y26">
        <v>0</v>
      </c>
      <c r="AA26" s="1" t="s">
        <v>49</v>
      </c>
      <c r="AB26" s="1" t="s">
        <v>82</v>
      </c>
      <c r="AE26" s="1" t="s">
        <v>40</v>
      </c>
    </row>
    <row r="27" spans="1:31" ht="15">
      <c r="A27" s="2" t="s">
        <v>83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49</v>
      </c>
      <c r="AB27" s="1" t="s">
        <v>84</v>
      </c>
      <c r="AE27" s="1" t="s">
        <v>40</v>
      </c>
    </row>
    <row r="28" spans="1:31" ht="15">
      <c r="A28" s="2" t="s">
        <v>85</v>
      </c>
      <c r="B28">
        <f t="shared" si="0"/>
        <v>19854</v>
      </c>
      <c r="C28">
        <v>0</v>
      </c>
      <c r="D28">
        <v>7848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6003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6003</v>
      </c>
      <c r="Y28">
        <v>0</v>
      </c>
      <c r="AA28" s="1" t="s">
        <v>49</v>
      </c>
      <c r="AB28" s="1" t="s">
        <v>86</v>
      </c>
      <c r="AE28" s="1" t="s">
        <v>40</v>
      </c>
    </row>
    <row r="29" spans="1:31" ht="15">
      <c r="A29" s="2" t="s">
        <v>87</v>
      </c>
      <c r="B29">
        <f t="shared" si="0"/>
        <v>4521</v>
      </c>
      <c r="C29">
        <v>2022</v>
      </c>
      <c r="D29">
        <v>275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1112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1112</v>
      </c>
      <c r="Y29">
        <v>0</v>
      </c>
      <c r="AA29" s="1" t="s">
        <v>49</v>
      </c>
      <c r="AB29" s="1" t="s">
        <v>88</v>
      </c>
      <c r="AE29" s="1" t="s">
        <v>40</v>
      </c>
    </row>
    <row r="30" spans="1:31" ht="15">
      <c r="A30" s="2" t="s">
        <v>89</v>
      </c>
      <c r="B30">
        <f t="shared" si="0"/>
        <v>13106</v>
      </c>
      <c r="C30">
        <v>0</v>
      </c>
      <c r="D30">
        <v>5588</v>
      </c>
      <c r="E30">
        <v>2302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2608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2608</v>
      </c>
      <c r="Y30">
        <v>0</v>
      </c>
      <c r="AA30" s="1" t="s">
        <v>49</v>
      </c>
      <c r="AB30" s="1" t="s">
        <v>90</v>
      </c>
      <c r="AE30" s="1" t="s">
        <v>40</v>
      </c>
    </row>
    <row r="31" spans="1:31" ht="15">
      <c r="A31" s="2" t="s">
        <v>91</v>
      </c>
      <c r="B31">
        <f t="shared" si="0"/>
        <v>15334</v>
      </c>
      <c r="C31">
        <v>0</v>
      </c>
      <c r="D31">
        <v>5978</v>
      </c>
      <c r="E31">
        <v>484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4436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4436</v>
      </c>
      <c r="Y31">
        <v>0</v>
      </c>
      <c r="AA31" s="1" t="s">
        <v>49</v>
      </c>
      <c r="AB31" s="1" t="s">
        <v>92</v>
      </c>
      <c r="AE31" s="1" t="s">
        <v>40</v>
      </c>
    </row>
    <row r="32" spans="1:31" ht="15">
      <c r="A32" s="2" t="s">
        <v>93</v>
      </c>
      <c r="B32">
        <f t="shared" si="0"/>
        <v>5274</v>
      </c>
      <c r="C32">
        <v>2243</v>
      </c>
      <c r="D32">
        <v>703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1164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1164</v>
      </c>
      <c r="X32">
        <v>0</v>
      </c>
      <c r="Y32">
        <v>0</v>
      </c>
      <c r="AA32" s="1" t="s">
        <v>49</v>
      </c>
      <c r="AB32" s="1" t="s">
        <v>94</v>
      </c>
      <c r="AE32" s="1" t="s">
        <v>40</v>
      </c>
    </row>
    <row r="33" spans="1:31" ht="15">
      <c r="A33" s="2" t="s">
        <v>95</v>
      </c>
      <c r="B33">
        <f t="shared" si="0"/>
        <v>5835</v>
      </c>
      <c r="C33">
        <v>0</v>
      </c>
      <c r="D33">
        <v>0</v>
      </c>
      <c r="E33">
        <v>0</v>
      </c>
      <c r="F33">
        <v>3515</v>
      </c>
      <c r="G33">
        <v>661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1659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49</v>
      </c>
      <c r="AB33" s="1" t="s">
        <v>96</v>
      </c>
      <c r="AE33" s="1" t="s">
        <v>40</v>
      </c>
    </row>
    <row r="34" spans="1:31" ht="15">
      <c r="A34" s="2" t="s">
        <v>97</v>
      </c>
      <c r="B34">
        <f t="shared" si="0"/>
        <v>3443</v>
      </c>
      <c r="C34">
        <v>1887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778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778</v>
      </c>
      <c r="X34">
        <v>0</v>
      </c>
      <c r="Y34">
        <v>0</v>
      </c>
      <c r="AA34" s="1" t="s">
        <v>49</v>
      </c>
      <c r="AB34" s="1" t="s">
        <v>98</v>
      </c>
      <c r="AE34" s="1" t="s">
        <v>40</v>
      </c>
    </row>
    <row r="35" spans="1:31" ht="15">
      <c r="A35" s="2" t="s">
        <v>99</v>
      </c>
      <c r="B35">
        <f t="shared" si="0"/>
        <v>4930</v>
      </c>
      <c r="C35">
        <v>2233</v>
      </c>
      <c r="D35">
        <v>579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1059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1059</v>
      </c>
      <c r="X35">
        <v>0</v>
      </c>
      <c r="Y35">
        <v>0</v>
      </c>
      <c r="AA35" s="1" t="s">
        <v>49</v>
      </c>
      <c r="AB35" s="1" t="s">
        <v>100</v>
      </c>
      <c r="AE35" s="1" t="s">
        <v>40</v>
      </c>
    </row>
    <row r="36" spans="1:31" ht="15">
      <c r="A36" s="2" t="s">
        <v>101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49</v>
      </c>
      <c r="AB36" s="1" t="s">
        <v>102</v>
      </c>
      <c r="AE36" s="1" t="s">
        <v>40</v>
      </c>
    </row>
    <row r="37" spans="1:31" ht="15">
      <c r="A37" s="2" t="s">
        <v>103</v>
      </c>
      <c r="B37">
        <f t="shared" si="0"/>
        <v>70440</v>
      </c>
      <c r="C37">
        <v>3290</v>
      </c>
      <c r="D37">
        <v>42885</v>
      </c>
      <c r="E37">
        <v>2025</v>
      </c>
      <c r="F37">
        <v>0</v>
      </c>
      <c r="G37">
        <v>0</v>
      </c>
      <c r="H37">
        <v>0</v>
      </c>
      <c r="I37">
        <v>0</v>
      </c>
      <c r="J37">
        <v>1105</v>
      </c>
      <c r="K37">
        <v>4875</v>
      </c>
      <c r="L37">
        <v>0</v>
      </c>
      <c r="M37">
        <v>0</v>
      </c>
      <c r="N37">
        <v>1640</v>
      </c>
      <c r="O37">
        <v>6490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1640</v>
      </c>
      <c r="Y37">
        <v>6490</v>
      </c>
      <c r="AA37" s="1" t="s">
        <v>49</v>
      </c>
      <c r="AB37" s="1" t="s">
        <v>104</v>
      </c>
      <c r="AE37" s="1" t="s">
        <v>40</v>
      </c>
    </row>
    <row r="38" spans="1:31" ht="15">
      <c r="A38" s="2" t="s">
        <v>105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49</v>
      </c>
      <c r="AB38" s="1" t="s">
        <v>106</v>
      </c>
      <c r="AE38" s="1" t="s">
        <v>40</v>
      </c>
    </row>
    <row r="40" spans="1:31" ht="15">
      <c r="A40" s="8" t="s">
        <v>13</v>
      </c>
      <c r="B40" s="9">
        <f>SUM(C40:Y40)</f>
        <v>389581</v>
      </c>
      <c r="C40" s="9">
        <v>35497</v>
      </c>
      <c r="D40" s="9">
        <v>127448</v>
      </c>
      <c r="E40" s="9">
        <v>53382</v>
      </c>
      <c r="F40" s="9">
        <v>29516</v>
      </c>
      <c r="G40" s="9">
        <v>2564</v>
      </c>
      <c r="H40" s="9">
        <v>0</v>
      </c>
      <c r="I40" s="9">
        <v>0</v>
      </c>
      <c r="J40" s="9">
        <v>1105</v>
      </c>
      <c r="K40" s="9">
        <v>4875</v>
      </c>
      <c r="L40" s="9">
        <v>0</v>
      </c>
      <c r="M40" s="9">
        <v>7578</v>
      </c>
      <c r="N40" s="9">
        <v>33686</v>
      </c>
      <c r="O40" s="9">
        <v>20469</v>
      </c>
      <c r="P40" s="9">
        <v>5472</v>
      </c>
      <c r="Q40" s="9">
        <v>6256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7578</v>
      </c>
      <c r="X40" s="9">
        <v>33686</v>
      </c>
      <c r="Y40" s="9">
        <v>20469</v>
      </c>
      <c r="AA40" s="1" t="s">
        <v>43</v>
      </c>
      <c r="AE40" s="1" t="s">
        <v>40</v>
      </c>
    </row>
    <row r="42" ht="15.75">
      <c r="A42" s="6" t="s">
        <v>107</v>
      </c>
    </row>
    <row r="43" ht="15">
      <c r="A43" s="2" t="s">
        <v>38</v>
      </c>
    </row>
    <row r="44" spans="1:32" ht="15">
      <c r="A44" s="1" t="s">
        <v>108</v>
      </c>
      <c r="B44">
        <f aca="true" t="shared" si="1" ref="B44:B60">SUM(C44:Y44)</f>
        <v>4962</v>
      </c>
      <c r="C44">
        <v>0</v>
      </c>
      <c r="D44">
        <v>0</v>
      </c>
      <c r="E44">
        <v>2406</v>
      </c>
      <c r="F44">
        <v>1024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1532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 s="1" t="s">
        <v>39</v>
      </c>
      <c r="AB44" s="1" t="s">
        <v>52</v>
      </c>
      <c r="AE44" s="1" t="s">
        <v>40</v>
      </c>
      <c r="AF44" s="1" t="s">
        <v>38</v>
      </c>
    </row>
    <row r="45" spans="1:32" ht="15">
      <c r="A45" s="1" t="s">
        <v>109</v>
      </c>
      <c r="B45">
        <f t="shared" si="1"/>
        <v>14944</v>
      </c>
      <c r="C45">
        <v>12766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1089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1089</v>
      </c>
      <c r="X45">
        <v>0</v>
      </c>
      <c r="Y45">
        <v>0</v>
      </c>
      <c r="AA45" s="1" t="s">
        <v>39</v>
      </c>
      <c r="AB45" s="1" t="s">
        <v>54</v>
      </c>
      <c r="AE45" s="1" t="s">
        <v>40</v>
      </c>
      <c r="AF45" s="1" t="s">
        <v>38</v>
      </c>
    </row>
    <row r="46" spans="1:32" ht="15">
      <c r="A46" s="1" t="s">
        <v>110</v>
      </c>
      <c r="B46">
        <f t="shared" si="1"/>
        <v>5612</v>
      </c>
      <c r="C46">
        <v>2017</v>
      </c>
      <c r="D46">
        <v>595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1500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1500</v>
      </c>
      <c r="X46">
        <v>0</v>
      </c>
      <c r="Y46">
        <v>0</v>
      </c>
      <c r="AA46" s="1" t="s">
        <v>39</v>
      </c>
      <c r="AB46" s="1" t="s">
        <v>56</v>
      </c>
      <c r="AE46" s="1" t="s">
        <v>40</v>
      </c>
      <c r="AF46" s="1" t="s">
        <v>38</v>
      </c>
    </row>
    <row r="47" spans="1:32" ht="15">
      <c r="A47" s="1" t="s">
        <v>111</v>
      </c>
      <c r="B47">
        <f t="shared" si="1"/>
        <v>5099</v>
      </c>
      <c r="C47">
        <v>0</v>
      </c>
      <c r="D47">
        <v>0</v>
      </c>
      <c r="E47">
        <v>0</v>
      </c>
      <c r="F47">
        <v>2853</v>
      </c>
      <c r="G47">
        <v>474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1772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AA47" s="1" t="s">
        <v>39</v>
      </c>
      <c r="AB47" s="1" t="s">
        <v>58</v>
      </c>
      <c r="AE47" s="1" t="s">
        <v>40</v>
      </c>
      <c r="AF47" s="1" t="s">
        <v>38</v>
      </c>
    </row>
    <row r="48" spans="1:32" ht="15">
      <c r="A48" s="1" t="s">
        <v>112</v>
      </c>
      <c r="B48">
        <f t="shared" si="1"/>
        <v>17473</v>
      </c>
      <c r="C48">
        <v>1646</v>
      </c>
      <c r="D48">
        <v>0</v>
      </c>
      <c r="E48">
        <v>12322</v>
      </c>
      <c r="F48">
        <v>274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1077</v>
      </c>
      <c r="P48">
        <v>1077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1077</v>
      </c>
      <c r="AA48" s="1" t="s">
        <v>39</v>
      </c>
      <c r="AB48" s="1" t="s">
        <v>60</v>
      </c>
      <c r="AE48" s="1" t="s">
        <v>40</v>
      </c>
      <c r="AF48" s="1" t="s">
        <v>38</v>
      </c>
    </row>
    <row r="49" spans="1:32" ht="15">
      <c r="A49" s="1" t="s">
        <v>113</v>
      </c>
      <c r="B49">
        <f t="shared" si="1"/>
        <v>4640</v>
      </c>
      <c r="C49">
        <v>2550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1045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1045</v>
      </c>
      <c r="X49">
        <v>0</v>
      </c>
      <c r="Y49">
        <v>0</v>
      </c>
      <c r="AA49" s="1" t="s">
        <v>39</v>
      </c>
      <c r="AB49" s="1" t="s">
        <v>66</v>
      </c>
      <c r="AE49" s="1" t="s">
        <v>40</v>
      </c>
      <c r="AF49" s="1" t="s">
        <v>38</v>
      </c>
    </row>
    <row r="50" spans="1:32" ht="15">
      <c r="A50" s="1" t="s">
        <v>114</v>
      </c>
      <c r="B50">
        <f t="shared" si="1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AA50" s="1" t="s">
        <v>39</v>
      </c>
      <c r="AB50" s="1" t="s">
        <v>70</v>
      </c>
      <c r="AE50" s="1" t="s">
        <v>40</v>
      </c>
      <c r="AF50" s="1" t="s">
        <v>38</v>
      </c>
    </row>
    <row r="51" spans="1:32" ht="15">
      <c r="A51" s="1" t="s">
        <v>115</v>
      </c>
      <c r="B51">
        <f t="shared" si="1"/>
        <v>5485</v>
      </c>
      <c r="C51">
        <v>2349</v>
      </c>
      <c r="D51">
        <v>626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1255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1255</v>
      </c>
      <c r="Y51">
        <v>0</v>
      </c>
      <c r="AA51" s="1" t="s">
        <v>39</v>
      </c>
      <c r="AB51" s="1" t="s">
        <v>80</v>
      </c>
      <c r="AE51" s="1" t="s">
        <v>40</v>
      </c>
      <c r="AF51" s="1" t="s">
        <v>38</v>
      </c>
    </row>
    <row r="52" spans="1:32" ht="15">
      <c r="A52" s="1" t="s">
        <v>116</v>
      </c>
      <c r="B52">
        <f t="shared" si="1"/>
        <v>4610</v>
      </c>
      <c r="C52">
        <v>2494</v>
      </c>
      <c r="D52">
        <v>0</v>
      </c>
      <c r="E52">
        <v>230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943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943</v>
      </c>
      <c r="X52">
        <v>0</v>
      </c>
      <c r="Y52">
        <v>0</v>
      </c>
      <c r="AA52" s="1" t="s">
        <v>39</v>
      </c>
      <c r="AB52" s="1" t="s">
        <v>82</v>
      </c>
      <c r="AE52" s="1" t="s">
        <v>40</v>
      </c>
      <c r="AF52" s="1" t="s">
        <v>38</v>
      </c>
    </row>
    <row r="53" spans="1:32" ht="15">
      <c r="A53" s="1" t="s">
        <v>117</v>
      </c>
      <c r="B53">
        <f t="shared" si="1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AA53" s="1" t="s">
        <v>39</v>
      </c>
      <c r="AB53" s="1" t="s">
        <v>84</v>
      </c>
      <c r="AE53" s="1" t="s">
        <v>40</v>
      </c>
      <c r="AF53" s="1" t="s">
        <v>38</v>
      </c>
    </row>
    <row r="54" spans="1:32" ht="15">
      <c r="A54" s="1" t="s">
        <v>118</v>
      </c>
      <c r="B54">
        <f t="shared" si="1"/>
        <v>4521</v>
      </c>
      <c r="C54">
        <v>2022</v>
      </c>
      <c r="D54">
        <v>275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1112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1112</v>
      </c>
      <c r="Y54">
        <v>0</v>
      </c>
      <c r="AA54" s="1" t="s">
        <v>39</v>
      </c>
      <c r="AB54" s="1" t="s">
        <v>88</v>
      </c>
      <c r="AE54" s="1" t="s">
        <v>40</v>
      </c>
      <c r="AF54" s="1" t="s">
        <v>38</v>
      </c>
    </row>
    <row r="55" spans="1:32" ht="15">
      <c r="A55" s="1" t="s">
        <v>119</v>
      </c>
      <c r="B55">
        <f t="shared" si="1"/>
        <v>5274</v>
      </c>
      <c r="C55">
        <v>2243</v>
      </c>
      <c r="D55">
        <v>703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1164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1164</v>
      </c>
      <c r="X55">
        <v>0</v>
      </c>
      <c r="Y55">
        <v>0</v>
      </c>
      <c r="AA55" s="1" t="s">
        <v>39</v>
      </c>
      <c r="AB55" s="1" t="s">
        <v>94</v>
      </c>
      <c r="AE55" s="1" t="s">
        <v>40</v>
      </c>
      <c r="AF55" s="1" t="s">
        <v>38</v>
      </c>
    </row>
    <row r="56" spans="1:32" ht="15">
      <c r="A56" s="1" t="s">
        <v>120</v>
      </c>
      <c r="B56">
        <f t="shared" si="1"/>
        <v>3443</v>
      </c>
      <c r="C56">
        <v>1887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778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778</v>
      </c>
      <c r="X56">
        <v>0</v>
      </c>
      <c r="Y56">
        <v>0</v>
      </c>
      <c r="AA56" s="1" t="s">
        <v>39</v>
      </c>
      <c r="AB56" s="1" t="s">
        <v>98</v>
      </c>
      <c r="AE56" s="1" t="s">
        <v>40</v>
      </c>
      <c r="AF56" s="1" t="s">
        <v>38</v>
      </c>
    </row>
    <row r="57" spans="1:32" ht="15">
      <c r="A57" s="1" t="s">
        <v>121</v>
      </c>
      <c r="B57">
        <f t="shared" si="1"/>
        <v>4930</v>
      </c>
      <c r="C57">
        <v>2233</v>
      </c>
      <c r="D57">
        <v>579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1059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1059</v>
      </c>
      <c r="X57">
        <v>0</v>
      </c>
      <c r="Y57">
        <v>0</v>
      </c>
      <c r="AA57" s="1" t="s">
        <v>39</v>
      </c>
      <c r="AB57" s="1" t="s">
        <v>100</v>
      </c>
      <c r="AE57" s="1" t="s">
        <v>40</v>
      </c>
      <c r="AF57" s="1" t="s">
        <v>38</v>
      </c>
    </row>
    <row r="58" spans="1:32" ht="15">
      <c r="A58" s="1" t="s">
        <v>122</v>
      </c>
      <c r="B58">
        <f t="shared" si="1"/>
        <v>8350</v>
      </c>
      <c r="C58">
        <v>3290</v>
      </c>
      <c r="D58">
        <v>675</v>
      </c>
      <c r="E58">
        <v>0</v>
      </c>
      <c r="F58">
        <v>0</v>
      </c>
      <c r="G58">
        <v>0</v>
      </c>
      <c r="H58">
        <v>0</v>
      </c>
      <c r="I58">
        <v>0</v>
      </c>
      <c r="J58">
        <v>1105</v>
      </c>
      <c r="K58">
        <v>0</v>
      </c>
      <c r="L58">
        <v>0</v>
      </c>
      <c r="M58">
        <v>0</v>
      </c>
      <c r="N58">
        <v>1640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1640</v>
      </c>
      <c r="Y58">
        <v>0</v>
      </c>
      <c r="AA58" s="1" t="s">
        <v>39</v>
      </c>
      <c r="AB58" s="1" t="s">
        <v>104</v>
      </c>
      <c r="AE58" s="1" t="s">
        <v>40</v>
      </c>
      <c r="AF58" s="1" t="s">
        <v>38</v>
      </c>
    </row>
    <row r="59" spans="1:32" ht="15">
      <c r="A59" s="1" t="s">
        <v>123</v>
      </c>
      <c r="B59">
        <f t="shared" si="1"/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AA59" s="1" t="s">
        <v>39</v>
      </c>
      <c r="AB59" s="1" t="s">
        <v>106</v>
      </c>
      <c r="AE59" s="1" t="s">
        <v>40</v>
      </c>
      <c r="AF59" s="1" t="s">
        <v>38</v>
      </c>
    </row>
    <row r="60" spans="1:32" ht="15">
      <c r="A60" s="10" t="s">
        <v>124</v>
      </c>
      <c r="B60" s="9">
        <f t="shared" si="1"/>
        <v>89343</v>
      </c>
      <c r="C60" s="9">
        <v>35497</v>
      </c>
      <c r="D60" s="9">
        <v>3453</v>
      </c>
      <c r="E60" s="9">
        <v>14958</v>
      </c>
      <c r="F60" s="9">
        <v>4151</v>
      </c>
      <c r="G60" s="9">
        <v>474</v>
      </c>
      <c r="H60" s="9">
        <v>0</v>
      </c>
      <c r="I60" s="9">
        <v>0</v>
      </c>
      <c r="J60" s="9">
        <v>1105</v>
      </c>
      <c r="K60" s="9">
        <v>0</v>
      </c>
      <c r="L60" s="9">
        <v>0</v>
      </c>
      <c r="M60" s="9">
        <v>7578</v>
      </c>
      <c r="N60" s="9">
        <v>4007</v>
      </c>
      <c r="O60" s="9">
        <v>1077</v>
      </c>
      <c r="P60" s="9">
        <v>2609</v>
      </c>
      <c r="Q60" s="9">
        <v>1772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7578</v>
      </c>
      <c r="X60" s="9">
        <v>4007</v>
      </c>
      <c r="Y60" s="9">
        <v>1077</v>
      </c>
      <c r="AA60" s="1" t="s">
        <v>43</v>
      </c>
      <c r="AE60" s="1" t="s">
        <v>40</v>
      </c>
      <c r="AF60" s="1" t="s">
        <v>38</v>
      </c>
    </row>
    <row r="62" ht="15">
      <c r="A62" s="2" t="s">
        <v>41</v>
      </c>
    </row>
    <row r="63" spans="1:32" ht="15">
      <c r="A63" s="1" t="s">
        <v>125</v>
      </c>
      <c r="B63">
        <f aca="true" t="shared" si="2" ref="B63:B73">SUM(C63:Y63)</f>
        <v>26537</v>
      </c>
      <c r="C63">
        <v>0</v>
      </c>
      <c r="D63">
        <v>14486</v>
      </c>
      <c r="E63">
        <v>2175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4938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4938</v>
      </c>
      <c r="Y63">
        <v>0</v>
      </c>
      <c r="AA63" s="1" t="s">
        <v>39</v>
      </c>
      <c r="AB63" s="1" t="s">
        <v>50</v>
      </c>
      <c r="AE63" s="1" t="s">
        <v>40</v>
      </c>
      <c r="AF63" s="1" t="s">
        <v>41</v>
      </c>
    </row>
    <row r="64" spans="1:32" ht="15">
      <c r="A64" s="1" t="s">
        <v>126</v>
      </c>
      <c r="B64">
        <f t="shared" si="2"/>
        <v>20589</v>
      </c>
      <c r="C64">
        <v>0</v>
      </c>
      <c r="D64">
        <v>13884</v>
      </c>
      <c r="E64">
        <v>739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2983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2983</v>
      </c>
      <c r="AA64" s="1" t="s">
        <v>39</v>
      </c>
      <c r="AB64" s="1" t="s">
        <v>62</v>
      </c>
      <c r="AE64" s="1" t="s">
        <v>40</v>
      </c>
      <c r="AF64" s="1" t="s">
        <v>41</v>
      </c>
    </row>
    <row r="65" spans="1:32" ht="15">
      <c r="A65" s="1" t="s">
        <v>127</v>
      </c>
      <c r="B65">
        <f t="shared" si="2"/>
        <v>10810</v>
      </c>
      <c r="C65">
        <v>0</v>
      </c>
      <c r="D65">
        <v>6420</v>
      </c>
      <c r="E65">
        <v>224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2083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2083</v>
      </c>
      <c r="Y65">
        <v>0</v>
      </c>
      <c r="AA65" s="1" t="s">
        <v>39</v>
      </c>
      <c r="AB65" s="1" t="s">
        <v>64</v>
      </c>
      <c r="AE65" s="1" t="s">
        <v>40</v>
      </c>
      <c r="AF65" s="1" t="s">
        <v>41</v>
      </c>
    </row>
    <row r="66" spans="1:32" ht="15">
      <c r="A66" s="1" t="s">
        <v>128</v>
      </c>
      <c r="B66">
        <f t="shared" si="2"/>
        <v>7131</v>
      </c>
      <c r="C66">
        <v>0</v>
      </c>
      <c r="D66">
        <v>2942</v>
      </c>
      <c r="E66">
        <v>541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1824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1824</v>
      </c>
      <c r="Y66">
        <v>0</v>
      </c>
      <c r="AA66" s="1" t="s">
        <v>39</v>
      </c>
      <c r="AB66" s="1" t="s">
        <v>72</v>
      </c>
      <c r="AE66" s="1" t="s">
        <v>40</v>
      </c>
      <c r="AF66" s="1" t="s">
        <v>41</v>
      </c>
    </row>
    <row r="67" spans="1:32" ht="15">
      <c r="A67" s="1" t="s">
        <v>129</v>
      </c>
      <c r="B67">
        <f t="shared" si="2"/>
        <v>5212</v>
      </c>
      <c r="C67">
        <v>0</v>
      </c>
      <c r="D67">
        <v>2386</v>
      </c>
      <c r="E67">
        <v>570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1128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1128</v>
      </c>
      <c r="Y67">
        <v>0</v>
      </c>
      <c r="AA67" s="1" t="s">
        <v>39</v>
      </c>
      <c r="AB67" s="1" t="s">
        <v>74</v>
      </c>
      <c r="AE67" s="1" t="s">
        <v>40</v>
      </c>
      <c r="AF67" s="1" t="s">
        <v>41</v>
      </c>
    </row>
    <row r="68" spans="1:32" ht="15">
      <c r="A68" s="1" t="s">
        <v>115</v>
      </c>
      <c r="B68">
        <f t="shared" si="2"/>
        <v>8011</v>
      </c>
      <c r="C68">
        <v>0</v>
      </c>
      <c r="D68">
        <v>3249</v>
      </c>
      <c r="E68">
        <v>1030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1866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1866</v>
      </c>
      <c r="AA68" s="1" t="s">
        <v>39</v>
      </c>
      <c r="AB68" s="1" t="s">
        <v>80</v>
      </c>
      <c r="AE68" s="1" t="s">
        <v>40</v>
      </c>
      <c r="AF68" s="1" t="s">
        <v>41</v>
      </c>
    </row>
    <row r="69" spans="1:32" ht="15">
      <c r="A69" s="1" t="s">
        <v>130</v>
      </c>
      <c r="B69">
        <f t="shared" si="2"/>
        <v>19854</v>
      </c>
      <c r="C69">
        <v>0</v>
      </c>
      <c r="D69">
        <v>7848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6003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6003</v>
      </c>
      <c r="Y69">
        <v>0</v>
      </c>
      <c r="AA69" s="1" t="s">
        <v>39</v>
      </c>
      <c r="AB69" s="1" t="s">
        <v>86</v>
      </c>
      <c r="AE69" s="1" t="s">
        <v>40</v>
      </c>
      <c r="AF69" s="1" t="s">
        <v>41</v>
      </c>
    </row>
    <row r="70" spans="1:32" ht="15">
      <c r="A70" s="1" t="s">
        <v>131</v>
      </c>
      <c r="B70">
        <f t="shared" si="2"/>
        <v>6553</v>
      </c>
      <c r="C70">
        <v>0</v>
      </c>
      <c r="D70">
        <v>2794</v>
      </c>
      <c r="E70">
        <v>1151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1304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1304</v>
      </c>
      <c r="Y70">
        <v>0</v>
      </c>
      <c r="AA70" s="1" t="s">
        <v>39</v>
      </c>
      <c r="AB70" s="1" t="s">
        <v>90</v>
      </c>
      <c r="AE70" s="1" t="s">
        <v>40</v>
      </c>
      <c r="AF70" s="1" t="s">
        <v>41</v>
      </c>
    </row>
    <row r="71" spans="1:32" ht="15">
      <c r="A71" s="1" t="s">
        <v>132</v>
      </c>
      <c r="B71">
        <f t="shared" si="2"/>
        <v>7667</v>
      </c>
      <c r="C71">
        <v>0</v>
      </c>
      <c r="D71">
        <v>2989</v>
      </c>
      <c r="E71">
        <v>242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2218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2218</v>
      </c>
      <c r="Y71">
        <v>0</v>
      </c>
      <c r="AA71" s="1" t="s">
        <v>39</v>
      </c>
      <c r="AB71" s="1" t="s">
        <v>92</v>
      </c>
      <c r="AE71" s="1" t="s">
        <v>40</v>
      </c>
      <c r="AF71" s="1" t="s">
        <v>41</v>
      </c>
    </row>
    <row r="72" spans="1:32" ht="15">
      <c r="A72" s="1" t="s">
        <v>122</v>
      </c>
      <c r="B72">
        <f t="shared" si="2"/>
        <v>40220</v>
      </c>
      <c r="C72">
        <v>0</v>
      </c>
      <c r="D72">
        <v>27750</v>
      </c>
      <c r="E72">
        <v>1350</v>
      </c>
      <c r="F72">
        <v>0</v>
      </c>
      <c r="G72">
        <v>0</v>
      </c>
      <c r="H72">
        <v>0</v>
      </c>
      <c r="I72">
        <v>0</v>
      </c>
      <c r="J72">
        <v>0</v>
      </c>
      <c r="K72">
        <v>2990</v>
      </c>
      <c r="L72">
        <v>0</v>
      </c>
      <c r="M72">
        <v>0</v>
      </c>
      <c r="N72">
        <v>0</v>
      </c>
      <c r="O72">
        <v>4065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4065</v>
      </c>
      <c r="AA72" s="1" t="s">
        <v>39</v>
      </c>
      <c r="AB72" s="1" t="s">
        <v>104</v>
      </c>
      <c r="AE72" s="1" t="s">
        <v>40</v>
      </c>
      <c r="AF72" s="1" t="s">
        <v>41</v>
      </c>
    </row>
    <row r="73" spans="1:32" ht="15">
      <c r="A73" s="10" t="s">
        <v>124</v>
      </c>
      <c r="B73" s="9">
        <f t="shared" si="2"/>
        <v>152584</v>
      </c>
      <c r="C73" s="9">
        <v>0</v>
      </c>
      <c r="D73" s="9">
        <v>84748</v>
      </c>
      <c r="E73" s="9">
        <v>8022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2990</v>
      </c>
      <c r="L73" s="9">
        <v>0</v>
      </c>
      <c r="M73" s="9">
        <v>0</v>
      </c>
      <c r="N73" s="9">
        <v>19498</v>
      </c>
      <c r="O73" s="9">
        <v>8914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19498</v>
      </c>
      <c r="Y73" s="9">
        <v>8914</v>
      </c>
      <c r="AA73" s="1" t="s">
        <v>43</v>
      </c>
      <c r="AE73" s="1" t="s">
        <v>40</v>
      </c>
      <c r="AF73" s="1" t="s">
        <v>41</v>
      </c>
    </row>
    <row r="75" ht="15">
      <c r="A75" s="2" t="s">
        <v>42</v>
      </c>
    </row>
    <row r="76" spans="1:32" ht="15">
      <c r="A76" s="1" t="s">
        <v>125</v>
      </c>
      <c r="B76">
        <f aca="true" t="shared" si="3" ref="B76:B91">SUM(C76:Y76)</f>
        <v>7981</v>
      </c>
      <c r="C76">
        <v>0</v>
      </c>
      <c r="D76">
        <v>4007</v>
      </c>
      <c r="E76">
        <v>726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1624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1624</v>
      </c>
      <c r="Y76">
        <v>0</v>
      </c>
      <c r="AA76" s="1" t="s">
        <v>39</v>
      </c>
      <c r="AB76" s="1" t="s">
        <v>50</v>
      </c>
      <c r="AE76" s="1" t="s">
        <v>40</v>
      </c>
      <c r="AF76" s="1" t="s">
        <v>42</v>
      </c>
    </row>
    <row r="77" spans="1:32" ht="15">
      <c r="A77" s="1" t="s">
        <v>111</v>
      </c>
      <c r="B77">
        <f t="shared" si="3"/>
        <v>17487</v>
      </c>
      <c r="C77">
        <v>0</v>
      </c>
      <c r="D77">
        <v>0</v>
      </c>
      <c r="E77">
        <v>0</v>
      </c>
      <c r="F77">
        <v>14188</v>
      </c>
      <c r="G77">
        <v>474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2825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AA77" s="1" t="s">
        <v>39</v>
      </c>
      <c r="AB77" s="1" t="s">
        <v>58</v>
      </c>
      <c r="AE77" s="1" t="s">
        <v>40</v>
      </c>
      <c r="AF77" s="1" t="s">
        <v>42</v>
      </c>
    </row>
    <row r="78" spans="1:32" ht="15">
      <c r="A78" s="1" t="s">
        <v>127</v>
      </c>
      <c r="B78">
        <f t="shared" si="3"/>
        <v>22393</v>
      </c>
      <c r="C78">
        <v>0</v>
      </c>
      <c r="D78">
        <v>6420</v>
      </c>
      <c r="E78">
        <v>6971</v>
      </c>
      <c r="F78">
        <v>224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2083</v>
      </c>
      <c r="O78">
        <v>2306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2083</v>
      </c>
      <c r="Y78">
        <v>2306</v>
      </c>
      <c r="AA78" s="1" t="s">
        <v>39</v>
      </c>
      <c r="AB78" s="1" t="s">
        <v>64</v>
      </c>
      <c r="AE78" s="1" t="s">
        <v>40</v>
      </c>
      <c r="AF78" s="1" t="s">
        <v>42</v>
      </c>
    </row>
    <row r="79" spans="1:32" ht="15">
      <c r="A79" s="1" t="s">
        <v>113</v>
      </c>
      <c r="B79">
        <f t="shared" si="3"/>
        <v>16385</v>
      </c>
      <c r="C79">
        <v>0</v>
      </c>
      <c r="D79">
        <v>0</v>
      </c>
      <c r="E79">
        <v>13137</v>
      </c>
      <c r="F79">
        <v>424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1412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1412</v>
      </c>
      <c r="AA79" s="1" t="s">
        <v>39</v>
      </c>
      <c r="AB79" s="1" t="s">
        <v>66</v>
      </c>
      <c r="AE79" s="1" t="s">
        <v>40</v>
      </c>
      <c r="AF79" s="1" t="s">
        <v>42</v>
      </c>
    </row>
    <row r="80" spans="1:32" ht="15">
      <c r="A80" s="1" t="s">
        <v>133</v>
      </c>
      <c r="B80">
        <f t="shared" si="3"/>
        <v>3636</v>
      </c>
      <c r="C80">
        <v>0</v>
      </c>
      <c r="D80">
        <v>0</v>
      </c>
      <c r="E80">
        <v>0</v>
      </c>
      <c r="F80">
        <v>2328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1308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AA80" s="1" t="s">
        <v>39</v>
      </c>
      <c r="AB80" s="1" t="s">
        <v>68</v>
      </c>
      <c r="AE80" s="1" t="s">
        <v>40</v>
      </c>
      <c r="AF80" s="1" t="s">
        <v>42</v>
      </c>
    </row>
    <row r="81" spans="1:32" ht="15">
      <c r="A81" s="1" t="s">
        <v>128</v>
      </c>
      <c r="B81">
        <f t="shared" si="3"/>
        <v>7131</v>
      </c>
      <c r="C81">
        <v>0</v>
      </c>
      <c r="D81">
        <v>2942</v>
      </c>
      <c r="E81">
        <v>541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1824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1824</v>
      </c>
      <c r="Y81">
        <v>0</v>
      </c>
      <c r="AA81" s="1" t="s">
        <v>39</v>
      </c>
      <c r="AB81" s="1" t="s">
        <v>72</v>
      </c>
      <c r="AE81" s="1" t="s">
        <v>40</v>
      </c>
      <c r="AF81" s="1" t="s">
        <v>42</v>
      </c>
    </row>
    <row r="82" spans="1:32" ht="15">
      <c r="A82" s="1" t="s">
        <v>129</v>
      </c>
      <c r="B82">
        <f t="shared" si="3"/>
        <v>11394</v>
      </c>
      <c r="C82">
        <v>0</v>
      </c>
      <c r="D82">
        <v>2386</v>
      </c>
      <c r="E82">
        <v>3194</v>
      </c>
      <c r="F82">
        <v>740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1128</v>
      </c>
      <c r="O82">
        <v>1409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1128</v>
      </c>
      <c r="Y82">
        <v>1409</v>
      </c>
      <c r="AA82" s="1" t="s">
        <v>39</v>
      </c>
      <c r="AB82" s="1" t="s">
        <v>74</v>
      </c>
      <c r="AE82" s="1" t="s">
        <v>40</v>
      </c>
      <c r="AF82" s="1" t="s">
        <v>42</v>
      </c>
    </row>
    <row r="83" spans="1:32" ht="15">
      <c r="A83" s="1" t="s">
        <v>134</v>
      </c>
      <c r="B83">
        <f t="shared" si="3"/>
        <v>5914</v>
      </c>
      <c r="C83">
        <v>0</v>
      </c>
      <c r="D83">
        <v>0</v>
      </c>
      <c r="E83">
        <v>2735</v>
      </c>
      <c r="F83">
        <v>1059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1060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1060</v>
      </c>
      <c r="AA83" s="1" t="s">
        <v>39</v>
      </c>
      <c r="AB83" s="1" t="s">
        <v>76</v>
      </c>
      <c r="AE83" s="1" t="s">
        <v>40</v>
      </c>
      <c r="AF83" s="1" t="s">
        <v>42</v>
      </c>
    </row>
    <row r="84" spans="1:32" ht="15">
      <c r="A84" s="1" t="s">
        <v>135</v>
      </c>
      <c r="B84">
        <f t="shared" si="3"/>
        <v>5397</v>
      </c>
      <c r="C84">
        <v>0</v>
      </c>
      <c r="D84">
        <v>0</v>
      </c>
      <c r="E84">
        <v>0</v>
      </c>
      <c r="F84">
        <v>2887</v>
      </c>
      <c r="G84">
        <v>955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1555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AA84" s="1" t="s">
        <v>39</v>
      </c>
      <c r="AB84" s="1" t="s">
        <v>78</v>
      </c>
      <c r="AE84" s="1" t="s">
        <v>40</v>
      </c>
      <c r="AF84" s="1" t="s">
        <v>42</v>
      </c>
    </row>
    <row r="85" spans="1:32" ht="15">
      <c r="A85" s="1" t="s">
        <v>115</v>
      </c>
      <c r="B85">
        <f t="shared" si="3"/>
        <v>8011</v>
      </c>
      <c r="C85">
        <v>0</v>
      </c>
      <c r="D85">
        <v>3249</v>
      </c>
      <c r="E85">
        <v>1030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1866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1866</v>
      </c>
      <c r="AA85" s="1" t="s">
        <v>39</v>
      </c>
      <c r="AB85" s="1" t="s">
        <v>80</v>
      </c>
      <c r="AE85" s="1" t="s">
        <v>40</v>
      </c>
      <c r="AF85" s="1" t="s">
        <v>42</v>
      </c>
    </row>
    <row r="86" spans="1:32" ht="15">
      <c r="A86" s="1" t="s">
        <v>131</v>
      </c>
      <c r="B86">
        <f t="shared" si="3"/>
        <v>6553</v>
      </c>
      <c r="C86">
        <v>0</v>
      </c>
      <c r="D86">
        <v>2794</v>
      </c>
      <c r="E86">
        <v>1151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1304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1304</v>
      </c>
      <c r="Y86">
        <v>0</v>
      </c>
      <c r="AA86" s="1" t="s">
        <v>39</v>
      </c>
      <c r="AB86" s="1" t="s">
        <v>90</v>
      </c>
      <c r="AE86" s="1" t="s">
        <v>40</v>
      </c>
      <c r="AF86" s="1" t="s">
        <v>42</v>
      </c>
    </row>
    <row r="87" spans="1:32" ht="15">
      <c r="A87" s="1" t="s">
        <v>132</v>
      </c>
      <c r="B87">
        <f t="shared" si="3"/>
        <v>7667</v>
      </c>
      <c r="C87">
        <v>0</v>
      </c>
      <c r="D87">
        <v>2989</v>
      </c>
      <c r="E87">
        <v>242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2218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2218</v>
      </c>
      <c r="Y87">
        <v>0</v>
      </c>
      <c r="AA87" s="1" t="s">
        <v>39</v>
      </c>
      <c r="AB87" s="1" t="s">
        <v>92</v>
      </c>
      <c r="AE87" s="1" t="s">
        <v>40</v>
      </c>
      <c r="AF87" s="1" t="s">
        <v>42</v>
      </c>
    </row>
    <row r="88" spans="1:32" ht="15">
      <c r="A88" s="1" t="s">
        <v>136</v>
      </c>
      <c r="B88">
        <f t="shared" si="3"/>
        <v>5835</v>
      </c>
      <c r="C88">
        <v>0</v>
      </c>
      <c r="D88">
        <v>0</v>
      </c>
      <c r="E88">
        <v>0</v>
      </c>
      <c r="F88">
        <v>3515</v>
      </c>
      <c r="G88">
        <v>661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1659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AA88" s="1" t="s">
        <v>39</v>
      </c>
      <c r="AB88" s="1" t="s">
        <v>96</v>
      </c>
      <c r="AE88" s="1" t="s">
        <v>40</v>
      </c>
      <c r="AF88" s="1" t="s">
        <v>42</v>
      </c>
    </row>
    <row r="89" spans="1:32" ht="15">
      <c r="A89" s="1" t="s">
        <v>137</v>
      </c>
      <c r="B89">
        <f t="shared" si="3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AA89" s="1" t="s">
        <v>39</v>
      </c>
      <c r="AB89" s="1" t="s">
        <v>102</v>
      </c>
      <c r="AE89" s="1" t="s">
        <v>40</v>
      </c>
      <c r="AF89" s="1" t="s">
        <v>42</v>
      </c>
    </row>
    <row r="90" spans="1:32" ht="15">
      <c r="A90" s="1" t="s">
        <v>122</v>
      </c>
      <c r="B90">
        <f t="shared" si="3"/>
        <v>21870</v>
      </c>
      <c r="C90">
        <v>0</v>
      </c>
      <c r="D90">
        <v>14460</v>
      </c>
      <c r="E90">
        <v>675</v>
      </c>
      <c r="F90">
        <v>0</v>
      </c>
      <c r="G90">
        <v>0</v>
      </c>
      <c r="H90">
        <v>0</v>
      </c>
      <c r="I90">
        <v>0</v>
      </c>
      <c r="J90">
        <v>0</v>
      </c>
      <c r="K90">
        <v>1885</v>
      </c>
      <c r="L90">
        <v>0</v>
      </c>
      <c r="M90">
        <v>0</v>
      </c>
      <c r="N90">
        <v>0</v>
      </c>
      <c r="O90">
        <v>2425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2425</v>
      </c>
      <c r="AA90" s="1" t="s">
        <v>39</v>
      </c>
      <c r="AB90" s="1" t="s">
        <v>104</v>
      </c>
      <c r="AE90" s="1" t="s">
        <v>40</v>
      </c>
      <c r="AF90" s="1" t="s">
        <v>42</v>
      </c>
    </row>
    <row r="91" spans="1:32" ht="15">
      <c r="A91" s="10" t="s">
        <v>124</v>
      </c>
      <c r="B91" s="9">
        <f t="shared" si="3"/>
        <v>147654</v>
      </c>
      <c r="C91" s="9">
        <v>0</v>
      </c>
      <c r="D91" s="9">
        <v>39247</v>
      </c>
      <c r="E91" s="9">
        <v>30402</v>
      </c>
      <c r="F91" s="9">
        <v>25365</v>
      </c>
      <c r="G91" s="9">
        <v>2090</v>
      </c>
      <c r="H91" s="9">
        <v>0</v>
      </c>
      <c r="I91" s="9">
        <v>0</v>
      </c>
      <c r="J91" s="9">
        <v>0</v>
      </c>
      <c r="K91" s="9">
        <v>1885</v>
      </c>
      <c r="L91" s="9">
        <v>0</v>
      </c>
      <c r="M91" s="9">
        <v>0</v>
      </c>
      <c r="N91" s="9">
        <v>10181</v>
      </c>
      <c r="O91" s="9">
        <v>10478</v>
      </c>
      <c r="P91" s="9">
        <v>2863</v>
      </c>
      <c r="Q91" s="9">
        <v>4484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10181</v>
      </c>
      <c r="Y91" s="9">
        <v>10478</v>
      </c>
      <c r="AA91" s="1" t="s">
        <v>43</v>
      </c>
      <c r="AE91" s="1" t="s">
        <v>40</v>
      </c>
      <c r="AF9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60</v>
      </c>
      <c r="B1">
        <v>17473</v>
      </c>
    </row>
    <row r="2" spans="1:2" ht="15">
      <c r="A2" s="1" t="s">
        <v>54</v>
      </c>
      <c r="B2">
        <v>14944</v>
      </c>
    </row>
    <row r="3" spans="1:2" ht="15">
      <c r="A3" s="1" t="s">
        <v>104</v>
      </c>
      <c r="B3">
        <v>8350</v>
      </c>
    </row>
    <row r="4" spans="1:2" ht="15">
      <c r="A4" s="1" t="s">
        <v>56</v>
      </c>
      <c r="B4">
        <v>5612</v>
      </c>
    </row>
    <row r="5" spans="1:2" ht="15">
      <c r="A5" s="1" t="s">
        <v>80</v>
      </c>
      <c r="B5">
        <v>5485</v>
      </c>
    </row>
    <row r="6" spans="1:2" ht="15">
      <c r="A6" s="1" t="s">
        <v>94</v>
      </c>
      <c r="B6">
        <v>5274</v>
      </c>
    </row>
    <row r="7" spans="1:2" ht="15">
      <c r="A7" s="1" t="s">
        <v>58</v>
      </c>
      <c r="B7">
        <v>5099</v>
      </c>
    </row>
    <row r="8" spans="1:2" ht="15">
      <c r="A8" s="1" t="s">
        <v>52</v>
      </c>
      <c r="B8">
        <v>4962</v>
      </c>
    </row>
    <row r="9" spans="1:2" ht="15">
      <c r="A9" s="1" t="s">
        <v>100</v>
      </c>
      <c r="B9">
        <v>4930</v>
      </c>
    </row>
    <row r="10" spans="1:2" ht="15">
      <c r="A10" s="1" t="s">
        <v>66</v>
      </c>
      <c r="B10">
        <v>4640</v>
      </c>
    </row>
    <row r="11" spans="1:2" ht="15">
      <c r="A11" s="1" t="s">
        <v>82</v>
      </c>
      <c r="B11">
        <v>4610</v>
      </c>
    </row>
    <row r="12" spans="1:2" ht="15">
      <c r="A12" s="1" t="s">
        <v>88</v>
      </c>
      <c r="B12">
        <v>4521</v>
      </c>
    </row>
    <row r="13" spans="1:2" ht="15">
      <c r="A13" s="1" t="s">
        <v>98</v>
      </c>
      <c r="B13">
        <v>3443</v>
      </c>
    </row>
    <row r="14" spans="1:2" ht="15">
      <c r="A14" s="1" t="s">
        <v>106</v>
      </c>
      <c r="B14">
        <v>0</v>
      </c>
    </row>
    <row r="15" spans="1:2" ht="15">
      <c r="A15" s="1" t="s">
        <v>84</v>
      </c>
      <c r="B15">
        <v>0</v>
      </c>
    </row>
    <row r="16" spans="1:2" ht="15">
      <c r="A16" s="1" t="s">
        <v>70</v>
      </c>
      <c r="B16">
        <v>0</v>
      </c>
    </row>
    <row r="18" spans="1:2" ht="15">
      <c r="A18" s="1" t="s">
        <v>104</v>
      </c>
      <c r="B18">
        <v>40220</v>
      </c>
    </row>
    <row r="19" spans="1:2" ht="15">
      <c r="A19" s="1" t="s">
        <v>50</v>
      </c>
      <c r="B19">
        <v>26537</v>
      </c>
    </row>
    <row r="20" spans="1:2" ht="15">
      <c r="A20" s="1" t="s">
        <v>62</v>
      </c>
      <c r="B20">
        <v>20589</v>
      </c>
    </row>
    <row r="21" spans="1:2" ht="15">
      <c r="A21" s="1" t="s">
        <v>86</v>
      </c>
      <c r="B21">
        <v>19854</v>
      </c>
    </row>
    <row r="22" spans="1:2" ht="15">
      <c r="A22" s="1" t="s">
        <v>64</v>
      </c>
      <c r="B22">
        <v>10810</v>
      </c>
    </row>
    <row r="23" spans="1:2" ht="15">
      <c r="A23" s="1" t="s">
        <v>80</v>
      </c>
      <c r="B23">
        <v>8011</v>
      </c>
    </row>
    <row r="24" spans="1:2" ht="15">
      <c r="A24" s="1" t="s">
        <v>92</v>
      </c>
      <c r="B24">
        <v>7667</v>
      </c>
    </row>
    <row r="25" spans="1:2" ht="15">
      <c r="A25" s="1" t="s">
        <v>72</v>
      </c>
      <c r="B25">
        <v>7131</v>
      </c>
    </row>
    <row r="26" spans="1:2" ht="15">
      <c r="A26" s="1" t="s">
        <v>90</v>
      </c>
      <c r="B26">
        <v>6553</v>
      </c>
    </row>
    <row r="27" spans="1:2" ht="15">
      <c r="A27" s="1" t="s">
        <v>74</v>
      </c>
      <c r="B27">
        <v>5212</v>
      </c>
    </row>
    <row r="29" spans="1:2" ht="15">
      <c r="A29" s="1" t="s">
        <v>64</v>
      </c>
      <c r="B29">
        <v>22393</v>
      </c>
    </row>
    <row r="30" spans="1:2" ht="15">
      <c r="A30" s="1" t="s">
        <v>104</v>
      </c>
      <c r="B30">
        <v>21870</v>
      </c>
    </row>
    <row r="31" spans="1:2" ht="15">
      <c r="A31" s="1" t="s">
        <v>58</v>
      </c>
      <c r="B31">
        <v>17487</v>
      </c>
    </row>
    <row r="32" spans="1:2" ht="15">
      <c r="A32" s="1" t="s">
        <v>66</v>
      </c>
      <c r="B32">
        <v>16385</v>
      </c>
    </row>
    <row r="33" spans="1:2" ht="15">
      <c r="A33" s="1" t="s">
        <v>74</v>
      </c>
      <c r="B33">
        <v>11394</v>
      </c>
    </row>
    <row r="34" spans="1:2" ht="15">
      <c r="A34" s="1" t="s">
        <v>80</v>
      </c>
      <c r="B34">
        <v>8011</v>
      </c>
    </row>
    <row r="35" spans="1:2" ht="15">
      <c r="A35" s="1" t="s">
        <v>50</v>
      </c>
      <c r="B35">
        <v>7981</v>
      </c>
    </row>
    <row r="36" spans="1:2" ht="15">
      <c r="A36" s="1" t="s">
        <v>92</v>
      </c>
      <c r="B36">
        <v>7667</v>
      </c>
    </row>
    <row r="37" spans="1:2" ht="15">
      <c r="A37" s="1" t="s">
        <v>72</v>
      </c>
      <c r="B37">
        <v>7131</v>
      </c>
    </row>
    <row r="38" spans="1:2" ht="15">
      <c r="A38" s="1" t="s">
        <v>90</v>
      </c>
      <c r="B38">
        <v>6553</v>
      </c>
    </row>
    <row r="39" spans="1:2" ht="15">
      <c r="A39" s="1" t="s">
        <v>76</v>
      </c>
      <c r="B39">
        <v>5914</v>
      </c>
    </row>
    <row r="40" spans="1:2" ht="15">
      <c r="A40" s="1" t="s">
        <v>96</v>
      </c>
      <c r="B40">
        <v>5835</v>
      </c>
    </row>
    <row r="41" spans="1:2" ht="15">
      <c r="A41" s="1" t="s">
        <v>78</v>
      </c>
      <c r="B41">
        <v>5397</v>
      </c>
    </row>
    <row r="42" spans="1:2" ht="15">
      <c r="A42" s="1" t="s">
        <v>68</v>
      </c>
      <c r="B42">
        <v>3636</v>
      </c>
    </row>
    <row r="43" spans="1:2" ht="15">
      <c r="A43" s="1" t="s">
        <v>102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138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139</v>
      </c>
    </row>
    <row r="5" ht="15">
      <c r="A5" s="5" t="s">
        <v>11</v>
      </c>
    </row>
    <row r="7" ht="15.75">
      <c r="A7" s="6" t="s">
        <v>140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141</v>
      </c>
      <c r="B10">
        <f>SUM(C10:Y10)</f>
        <v>53040</v>
      </c>
      <c r="C10">
        <v>8261</v>
      </c>
      <c r="D10">
        <v>32368</v>
      </c>
      <c r="E10">
        <v>7730</v>
      </c>
      <c r="F10">
        <v>4681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</row>
    <row r="11" spans="1:31" ht="15">
      <c r="A11" s="2" t="s">
        <v>143</v>
      </c>
      <c r="B11">
        <f>SUM(C11:Y11)</f>
        <v>170810</v>
      </c>
      <c r="C11">
        <v>26348</v>
      </c>
      <c r="D11">
        <v>91627</v>
      </c>
      <c r="E11">
        <v>31967</v>
      </c>
      <c r="F11">
        <v>20868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</row>
    <row r="12" spans="1:31" ht="15">
      <c r="A12" s="2" t="s">
        <v>145</v>
      </c>
      <c r="B12">
        <f>SUM(C12:Y12)</f>
        <v>24557</v>
      </c>
      <c r="C12">
        <v>888</v>
      </c>
      <c r="D12">
        <v>3453</v>
      </c>
      <c r="E12">
        <v>13685</v>
      </c>
      <c r="F12">
        <v>3967</v>
      </c>
      <c r="G12">
        <v>2564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</row>
    <row r="13" spans="1:31" ht="15">
      <c r="A13" s="2" t="s">
        <v>147</v>
      </c>
      <c r="B13">
        <f>SUM(C13:Y13)</f>
        <v>135194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7578</v>
      </c>
      <c r="N13">
        <v>33686</v>
      </c>
      <c r="O13">
        <v>20469</v>
      </c>
      <c r="P13">
        <v>5472</v>
      </c>
      <c r="Q13">
        <v>6256</v>
      </c>
      <c r="R13">
        <v>0</v>
      </c>
      <c r="S13">
        <v>0</v>
      </c>
      <c r="T13">
        <v>0</v>
      </c>
      <c r="U13">
        <v>0</v>
      </c>
      <c r="V13">
        <v>0</v>
      </c>
      <c r="W13">
        <v>7578</v>
      </c>
      <c r="X13">
        <v>33686</v>
      </c>
      <c r="Y13">
        <v>20469</v>
      </c>
      <c r="AA13" s="1" t="s">
        <v>49</v>
      </c>
      <c r="AC13" s="1" t="s">
        <v>148</v>
      </c>
      <c r="AE13" s="1" t="s">
        <v>40</v>
      </c>
    </row>
    <row r="14" spans="1:31" ht="15">
      <c r="A14" s="2" t="s">
        <v>149</v>
      </c>
      <c r="B14">
        <f>SUM(C14:Y14)</f>
        <v>5980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1105</v>
      </c>
      <c r="K14">
        <v>4875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</row>
    <row r="16" spans="1:31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</row>
    <row r="18" ht="15.75">
      <c r="A18" s="6" t="s">
        <v>107</v>
      </c>
    </row>
    <row r="19" ht="15">
      <c r="A19" s="2" t="s">
        <v>38</v>
      </c>
    </row>
    <row r="20" spans="1:32" ht="15">
      <c r="A20" s="1" t="s">
        <v>151</v>
      </c>
      <c r="B20">
        <f aca="true" t="shared" si="0" ref="B20:B25">SUM(C20:Y20)</f>
        <v>10377</v>
      </c>
      <c r="C20">
        <v>8261</v>
      </c>
      <c r="D20">
        <v>0</v>
      </c>
      <c r="E20">
        <v>1308</v>
      </c>
      <c r="F20">
        <v>808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142</v>
      </c>
      <c r="AE20" s="1" t="s">
        <v>40</v>
      </c>
      <c r="AF20" s="1" t="s">
        <v>38</v>
      </c>
    </row>
    <row r="21" spans="1:32" ht="15">
      <c r="A21" s="1" t="s">
        <v>152</v>
      </c>
      <c r="B21">
        <f t="shared" si="0"/>
        <v>41539</v>
      </c>
      <c r="C21">
        <v>26348</v>
      </c>
      <c r="D21">
        <v>0</v>
      </c>
      <c r="E21">
        <v>13146</v>
      </c>
      <c r="F21">
        <v>2045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A21" s="1" t="s">
        <v>39</v>
      </c>
      <c r="AC21" s="1" t="s">
        <v>144</v>
      </c>
      <c r="AE21" s="1" t="s">
        <v>40</v>
      </c>
      <c r="AF21" s="1" t="s">
        <v>38</v>
      </c>
    </row>
    <row r="22" spans="1:32" ht="15">
      <c r="A22" s="1" t="s">
        <v>153</v>
      </c>
      <c r="B22">
        <f t="shared" si="0"/>
        <v>6617</v>
      </c>
      <c r="C22">
        <v>888</v>
      </c>
      <c r="D22">
        <v>3453</v>
      </c>
      <c r="E22">
        <v>504</v>
      </c>
      <c r="F22">
        <v>1298</v>
      </c>
      <c r="G22">
        <v>474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146</v>
      </c>
      <c r="AE22" s="1" t="s">
        <v>40</v>
      </c>
      <c r="AF22" s="1" t="s">
        <v>38</v>
      </c>
    </row>
    <row r="23" spans="1:32" ht="15">
      <c r="A23" s="1" t="s">
        <v>154</v>
      </c>
      <c r="B23">
        <f t="shared" si="0"/>
        <v>29705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7578</v>
      </c>
      <c r="N23">
        <v>4007</v>
      </c>
      <c r="O23">
        <v>1077</v>
      </c>
      <c r="P23">
        <v>2609</v>
      </c>
      <c r="Q23">
        <v>1772</v>
      </c>
      <c r="R23">
        <v>0</v>
      </c>
      <c r="S23">
        <v>0</v>
      </c>
      <c r="T23">
        <v>0</v>
      </c>
      <c r="U23">
        <v>0</v>
      </c>
      <c r="V23">
        <v>0</v>
      </c>
      <c r="W23">
        <v>7578</v>
      </c>
      <c r="X23">
        <v>4007</v>
      </c>
      <c r="Y23">
        <v>1077</v>
      </c>
      <c r="AA23" s="1" t="s">
        <v>39</v>
      </c>
      <c r="AC23" s="1" t="s">
        <v>148</v>
      </c>
      <c r="AE23" s="1" t="s">
        <v>40</v>
      </c>
      <c r="AF23" s="1" t="s">
        <v>38</v>
      </c>
    </row>
    <row r="24" spans="1:32" ht="15">
      <c r="A24" s="1" t="s">
        <v>155</v>
      </c>
      <c r="B24">
        <f t="shared" si="0"/>
        <v>1105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1105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C24" s="1" t="s">
        <v>150</v>
      </c>
      <c r="AE24" s="1" t="s">
        <v>40</v>
      </c>
      <c r="AF24" s="1" t="s">
        <v>38</v>
      </c>
    </row>
    <row r="25" spans="1:32" ht="15">
      <c r="A25" s="10" t="s">
        <v>124</v>
      </c>
      <c r="B25" s="9">
        <f t="shared" si="0"/>
        <v>89343</v>
      </c>
      <c r="C25" s="9">
        <v>35497</v>
      </c>
      <c r="D25" s="9">
        <v>3453</v>
      </c>
      <c r="E25" s="9">
        <v>14958</v>
      </c>
      <c r="F25" s="9">
        <v>4151</v>
      </c>
      <c r="G25" s="9">
        <v>474</v>
      </c>
      <c r="H25" s="9">
        <v>0</v>
      </c>
      <c r="I25" s="9">
        <v>0</v>
      </c>
      <c r="J25" s="9">
        <v>1105</v>
      </c>
      <c r="K25" s="9">
        <v>0</v>
      </c>
      <c r="L25" s="9">
        <v>0</v>
      </c>
      <c r="M25" s="9">
        <v>7578</v>
      </c>
      <c r="N25" s="9">
        <v>4007</v>
      </c>
      <c r="O25" s="9">
        <v>1077</v>
      </c>
      <c r="P25" s="9">
        <v>2609</v>
      </c>
      <c r="Q25" s="9">
        <v>1772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7578</v>
      </c>
      <c r="X25" s="9">
        <v>4007</v>
      </c>
      <c r="Y25" s="9">
        <v>1077</v>
      </c>
      <c r="AA25" s="1" t="s">
        <v>43</v>
      </c>
      <c r="AE25" s="1" t="s">
        <v>40</v>
      </c>
      <c r="AF25" s="1" t="s">
        <v>38</v>
      </c>
    </row>
    <row r="27" ht="15">
      <c r="A27" s="2" t="s">
        <v>41</v>
      </c>
    </row>
    <row r="28" spans="1:32" ht="15">
      <c r="A28" s="1" t="s">
        <v>151</v>
      </c>
      <c r="B28">
        <f aca="true" t="shared" si="1" ref="B28:B33">SUM(C28:Y28)</f>
        <v>21047</v>
      </c>
      <c r="C28">
        <v>0</v>
      </c>
      <c r="D28">
        <v>21047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C28" s="1" t="s">
        <v>142</v>
      </c>
      <c r="AE28" s="1" t="s">
        <v>40</v>
      </c>
      <c r="AF28" s="1" t="s">
        <v>41</v>
      </c>
    </row>
    <row r="29" spans="1:32" ht="15">
      <c r="A29" s="1" t="s">
        <v>152</v>
      </c>
      <c r="B29">
        <f t="shared" si="1"/>
        <v>63701</v>
      </c>
      <c r="C29">
        <v>0</v>
      </c>
      <c r="D29">
        <v>63701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144</v>
      </c>
      <c r="AE29" s="1" t="s">
        <v>40</v>
      </c>
      <c r="AF29" s="1" t="s">
        <v>41</v>
      </c>
    </row>
    <row r="30" spans="1:32" ht="15">
      <c r="A30" s="1" t="s">
        <v>153</v>
      </c>
      <c r="B30">
        <f t="shared" si="1"/>
        <v>8022</v>
      </c>
      <c r="C30">
        <v>0</v>
      </c>
      <c r="D30">
        <v>0</v>
      </c>
      <c r="E30">
        <v>8022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 s="1" t="s">
        <v>39</v>
      </c>
      <c r="AC30" s="1" t="s">
        <v>146</v>
      </c>
      <c r="AE30" s="1" t="s">
        <v>40</v>
      </c>
      <c r="AF30" s="1" t="s">
        <v>41</v>
      </c>
    </row>
    <row r="31" spans="1:32" ht="15">
      <c r="A31" s="1" t="s">
        <v>154</v>
      </c>
      <c r="B31">
        <f t="shared" si="1"/>
        <v>56824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19498</v>
      </c>
      <c r="O31">
        <v>8914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19498</v>
      </c>
      <c r="Y31">
        <v>8914</v>
      </c>
      <c r="AA31" s="1" t="s">
        <v>39</v>
      </c>
      <c r="AC31" s="1" t="s">
        <v>148</v>
      </c>
      <c r="AE31" s="1" t="s">
        <v>40</v>
      </c>
      <c r="AF31" s="1" t="s">
        <v>41</v>
      </c>
    </row>
    <row r="32" spans="1:32" ht="15">
      <c r="A32" s="1" t="s">
        <v>155</v>
      </c>
      <c r="B32">
        <f t="shared" si="1"/>
        <v>2990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2990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150</v>
      </c>
      <c r="AE32" s="1" t="s">
        <v>40</v>
      </c>
      <c r="AF32" s="1" t="s">
        <v>41</v>
      </c>
    </row>
    <row r="33" spans="1:32" ht="15">
      <c r="A33" s="10" t="s">
        <v>124</v>
      </c>
      <c r="B33" s="9">
        <f t="shared" si="1"/>
        <v>152584</v>
      </c>
      <c r="C33" s="9">
        <v>0</v>
      </c>
      <c r="D33" s="9">
        <v>84748</v>
      </c>
      <c r="E33" s="9">
        <v>8022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2990</v>
      </c>
      <c r="L33" s="9">
        <v>0</v>
      </c>
      <c r="M33" s="9">
        <v>0</v>
      </c>
      <c r="N33" s="9">
        <v>19498</v>
      </c>
      <c r="O33" s="9">
        <v>8914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19498</v>
      </c>
      <c r="Y33" s="9">
        <v>8914</v>
      </c>
      <c r="AA33" s="1" t="s">
        <v>43</v>
      </c>
      <c r="AE33" s="1" t="s">
        <v>40</v>
      </c>
      <c r="AF33" s="1" t="s">
        <v>41</v>
      </c>
    </row>
    <row r="35" ht="15">
      <c r="A35" s="2" t="s">
        <v>42</v>
      </c>
    </row>
    <row r="36" spans="1:32" ht="15">
      <c r="A36" s="1" t="s">
        <v>151</v>
      </c>
      <c r="B36">
        <f aca="true" t="shared" si="2" ref="B36:B41">SUM(C36:Y36)</f>
        <v>21616</v>
      </c>
      <c r="C36">
        <v>0</v>
      </c>
      <c r="D36">
        <v>11321</v>
      </c>
      <c r="E36">
        <v>6422</v>
      </c>
      <c r="F36">
        <v>3873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142</v>
      </c>
      <c r="AE36" s="1" t="s">
        <v>40</v>
      </c>
      <c r="AF36" s="1" t="s">
        <v>42</v>
      </c>
    </row>
    <row r="37" spans="1:32" ht="15">
      <c r="A37" s="1" t="s">
        <v>152</v>
      </c>
      <c r="B37">
        <f t="shared" si="2"/>
        <v>65570</v>
      </c>
      <c r="C37">
        <v>0</v>
      </c>
      <c r="D37">
        <v>27926</v>
      </c>
      <c r="E37">
        <v>18821</v>
      </c>
      <c r="F37">
        <v>18823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 s="1" t="s">
        <v>39</v>
      </c>
      <c r="AC37" s="1" t="s">
        <v>144</v>
      </c>
      <c r="AE37" s="1" t="s">
        <v>40</v>
      </c>
      <c r="AF37" s="1" t="s">
        <v>42</v>
      </c>
    </row>
    <row r="38" spans="1:32" ht="15">
      <c r="A38" s="1" t="s">
        <v>153</v>
      </c>
      <c r="B38">
        <f t="shared" si="2"/>
        <v>9918</v>
      </c>
      <c r="C38">
        <v>0</v>
      </c>
      <c r="D38">
        <v>0</v>
      </c>
      <c r="E38">
        <v>5159</v>
      </c>
      <c r="F38">
        <v>2669</v>
      </c>
      <c r="G38">
        <v>2090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39</v>
      </c>
      <c r="AC38" s="1" t="s">
        <v>146</v>
      </c>
      <c r="AE38" s="1" t="s">
        <v>40</v>
      </c>
      <c r="AF38" s="1" t="s">
        <v>42</v>
      </c>
    </row>
    <row r="39" spans="1:32" ht="15">
      <c r="A39" s="1" t="s">
        <v>154</v>
      </c>
      <c r="B39">
        <f t="shared" si="2"/>
        <v>48665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10181</v>
      </c>
      <c r="O39">
        <v>10478</v>
      </c>
      <c r="P39">
        <v>2863</v>
      </c>
      <c r="Q39">
        <v>4484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10181</v>
      </c>
      <c r="Y39">
        <v>10478</v>
      </c>
      <c r="AA39" s="1" t="s">
        <v>39</v>
      </c>
      <c r="AC39" s="1" t="s">
        <v>148</v>
      </c>
      <c r="AE39" s="1" t="s">
        <v>40</v>
      </c>
      <c r="AF39" s="1" t="s">
        <v>42</v>
      </c>
    </row>
    <row r="40" spans="1:32" ht="15">
      <c r="A40" s="1" t="s">
        <v>155</v>
      </c>
      <c r="B40">
        <f t="shared" si="2"/>
        <v>1885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1885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C40" s="1" t="s">
        <v>150</v>
      </c>
      <c r="AE40" s="1" t="s">
        <v>40</v>
      </c>
      <c r="AF40" s="1" t="s">
        <v>42</v>
      </c>
    </row>
    <row r="41" spans="1:32" ht="15">
      <c r="A41" s="10" t="s">
        <v>124</v>
      </c>
      <c r="B41" s="9">
        <f t="shared" si="2"/>
        <v>147654</v>
      </c>
      <c r="C41" s="9">
        <v>0</v>
      </c>
      <c r="D41" s="9">
        <v>39247</v>
      </c>
      <c r="E41" s="9">
        <v>30402</v>
      </c>
      <c r="F41" s="9">
        <v>25365</v>
      </c>
      <c r="G41" s="9">
        <v>2090</v>
      </c>
      <c r="H41" s="9">
        <v>0</v>
      </c>
      <c r="I41" s="9">
        <v>0</v>
      </c>
      <c r="J41" s="9">
        <v>0</v>
      </c>
      <c r="K41" s="9">
        <v>1885</v>
      </c>
      <c r="L41" s="9">
        <v>0</v>
      </c>
      <c r="M41" s="9">
        <v>0</v>
      </c>
      <c r="N41" s="9">
        <v>10181</v>
      </c>
      <c r="O41" s="9">
        <v>10478</v>
      </c>
      <c r="P41" s="9">
        <v>2863</v>
      </c>
      <c r="Q41" s="9">
        <v>4484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10181</v>
      </c>
      <c r="Y41" s="9">
        <v>10478</v>
      </c>
      <c r="AA41" s="1" t="s">
        <v>43</v>
      </c>
      <c r="AE41" s="1" t="s">
        <v>40</v>
      </c>
      <c r="AF4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5" width="5.0039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156</v>
      </c>
    </row>
    <row r="5" ht="15">
      <c r="A5" s="5" t="s">
        <v>11</v>
      </c>
    </row>
    <row r="7" ht="15.75">
      <c r="A7" s="6" t="s">
        <v>157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141</v>
      </c>
      <c r="B10">
        <f>SUM(C10:Y10)</f>
        <v>42</v>
      </c>
      <c r="C10">
        <v>11</v>
      </c>
      <c r="D10">
        <v>20</v>
      </c>
      <c r="E10">
        <v>6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</row>
    <row r="11" spans="1:31" ht="15">
      <c r="A11" s="2" t="s">
        <v>143</v>
      </c>
      <c r="B11">
        <f>SUM(C11:Y11)</f>
        <v>42</v>
      </c>
      <c r="C11">
        <v>11</v>
      </c>
      <c r="D11">
        <v>20</v>
      </c>
      <c r="E11">
        <v>6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</row>
    <row r="12" spans="1:31" ht="15">
      <c r="A12" s="2" t="s">
        <v>145</v>
      </c>
      <c r="B12">
        <f>SUM(C12:Y12)</f>
        <v>41</v>
      </c>
      <c r="C12">
        <v>3</v>
      </c>
      <c r="D12">
        <v>6</v>
      </c>
      <c r="E12">
        <v>21</v>
      </c>
      <c r="F12">
        <v>7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</row>
    <row r="13" spans="1:31" ht="15">
      <c r="A13" s="2" t="s">
        <v>147</v>
      </c>
      <c r="B13">
        <f>SUM(C13:Y13)</f>
        <v>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17</v>
      </c>
      <c r="O13">
        <v>11</v>
      </c>
      <c r="P13">
        <v>4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17</v>
      </c>
      <c r="Y13">
        <v>11</v>
      </c>
      <c r="AA13" s="1" t="s">
        <v>49</v>
      </c>
      <c r="AC13" s="1" t="s">
        <v>148</v>
      </c>
      <c r="AE13" s="1" t="s">
        <v>40</v>
      </c>
    </row>
    <row r="14" spans="1:31" ht="15">
      <c r="A14" s="2" t="s">
        <v>149</v>
      </c>
      <c r="B14">
        <f>SUM(C14:Y14)</f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</row>
    <row r="16" ht="15.75">
      <c r="A16" s="6" t="s">
        <v>107</v>
      </c>
    </row>
    <row r="17" ht="15">
      <c r="A17" s="2" t="s">
        <v>38</v>
      </c>
    </row>
    <row r="18" spans="1:32" ht="15">
      <c r="A18" s="1" t="s">
        <v>151</v>
      </c>
      <c r="B18">
        <f>SUM(C18:Y18)</f>
        <v>14</v>
      </c>
      <c r="C18">
        <v>11</v>
      </c>
      <c r="D18">
        <v>0</v>
      </c>
      <c r="E18">
        <v>2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 s="1" t="s">
        <v>39</v>
      </c>
      <c r="AC18" s="1" t="s">
        <v>142</v>
      </c>
      <c r="AE18" s="1" t="s">
        <v>40</v>
      </c>
      <c r="AF18" s="1" t="s">
        <v>38</v>
      </c>
    </row>
    <row r="19" spans="1:32" ht="15">
      <c r="A19" s="1" t="s">
        <v>152</v>
      </c>
      <c r="B19">
        <f>SUM(C19:Y19)</f>
        <v>14</v>
      </c>
      <c r="C19">
        <v>11</v>
      </c>
      <c r="D19">
        <v>0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39</v>
      </c>
      <c r="AC19" s="1" t="s">
        <v>144</v>
      </c>
      <c r="AE19" s="1" t="s">
        <v>40</v>
      </c>
      <c r="AF19" s="1" t="s">
        <v>38</v>
      </c>
    </row>
    <row r="20" spans="1:32" ht="15">
      <c r="A20" s="1" t="s">
        <v>153</v>
      </c>
      <c r="B20">
        <f>SUM(C20:Y20)</f>
        <v>14</v>
      </c>
      <c r="C20">
        <v>3</v>
      </c>
      <c r="D20">
        <v>6</v>
      </c>
      <c r="E20">
        <v>2</v>
      </c>
      <c r="F20">
        <v>2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146</v>
      </c>
      <c r="AE20" s="1" t="s">
        <v>40</v>
      </c>
      <c r="AF20" s="1" t="s">
        <v>38</v>
      </c>
    </row>
    <row r="21" spans="1:32" ht="15">
      <c r="A21" s="1" t="s">
        <v>154</v>
      </c>
      <c r="B21">
        <f>SUM(C21:Y21)</f>
        <v>25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7</v>
      </c>
      <c r="N21">
        <v>3</v>
      </c>
      <c r="O21">
        <v>1</v>
      </c>
      <c r="P21">
        <v>2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7</v>
      </c>
      <c r="X21">
        <v>3</v>
      </c>
      <c r="Y21">
        <v>1</v>
      </c>
      <c r="AA21" s="1" t="s">
        <v>39</v>
      </c>
      <c r="AC21" s="1" t="s">
        <v>148</v>
      </c>
      <c r="AE21" s="1" t="s">
        <v>40</v>
      </c>
      <c r="AF21" s="1" t="s">
        <v>38</v>
      </c>
    </row>
    <row r="22" spans="1:32" ht="15">
      <c r="A22" s="1" t="s">
        <v>155</v>
      </c>
      <c r="B22">
        <f>SUM(C22:Y22)</f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150</v>
      </c>
      <c r="AE22" s="1" t="s">
        <v>40</v>
      </c>
      <c r="AF22" s="1" t="s">
        <v>38</v>
      </c>
    </row>
    <row r="24" ht="15">
      <c r="A24" s="2" t="s">
        <v>41</v>
      </c>
    </row>
    <row r="25" spans="1:32" ht="15">
      <c r="A25" s="1" t="s">
        <v>151</v>
      </c>
      <c r="B25">
        <f>SUM(C25:Y25)</f>
        <v>12</v>
      </c>
      <c r="C25">
        <v>0</v>
      </c>
      <c r="D25">
        <v>12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 s="1" t="s">
        <v>39</v>
      </c>
      <c r="AC25" s="1" t="s">
        <v>142</v>
      </c>
      <c r="AE25" s="1" t="s">
        <v>40</v>
      </c>
      <c r="AF25" s="1" t="s">
        <v>41</v>
      </c>
    </row>
    <row r="26" spans="1:32" ht="15">
      <c r="A26" s="1" t="s">
        <v>152</v>
      </c>
      <c r="B26">
        <f>SUM(C26:Y26)</f>
        <v>12</v>
      </c>
      <c r="C26">
        <v>0</v>
      </c>
      <c r="D26">
        <v>12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 s="1" t="s">
        <v>39</v>
      </c>
      <c r="AC26" s="1" t="s">
        <v>144</v>
      </c>
      <c r="AE26" s="1" t="s">
        <v>40</v>
      </c>
      <c r="AF26" s="1" t="s">
        <v>41</v>
      </c>
    </row>
    <row r="27" spans="1:32" ht="15">
      <c r="A27" s="1" t="s">
        <v>153</v>
      </c>
      <c r="B27">
        <f>SUM(C27:Y27)</f>
        <v>11</v>
      </c>
      <c r="C27">
        <v>0</v>
      </c>
      <c r="D27">
        <v>0</v>
      </c>
      <c r="E27">
        <v>11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39</v>
      </c>
      <c r="AC27" s="1" t="s">
        <v>146</v>
      </c>
      <c r="AE27" s="1" t="s">
        <v>40</v>
      </c>
      <c r="AF27" s="1" t="s">
        <v>41</v>
      </c>
    </row>
    <row r="28" spans="1:32" ht="15">
      <c r="A28" s="1" t="s">
        <v>154</v>
      </c>
      <c r="B28">
        <f>SUM(C28:Y28)</f>
        <v>24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8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8</v>
      </c>
      <c r="Y28">
        <v>4</v>
      </c>
      <c r="AA28" s="1" t="s">
        <v>39</v>
      </c>
      <c r="AC28" s="1" t="s">
        <v>148</v>
      </c>
      <c r="AE28" s="1" t="s">
        <v>40</v>
      </c>
      <c r="AF28" s="1" t="s">
        <v>41</v>
      </c>
    </row>
    <row r="29" spans="1:32" ht="15">
      <c r="A29" s="1" t="s">
        <v>155</v>
      </c>
      <c r="B29">
        <f>SUM(C29:Y29)</f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150</v>
      </c>
      <c r="AE29" s="1" t="s">
        <v>40</v>
      </c>
      <c r="AF29" s="1" t="s">
        <v>41</v>
      </c>
    </row>
    <row r="31" ht="15">
      <c r="A31" s="2" t="s">
        <v>42</v>
      </c>
    </row>
    <row r="32" spans="1:32" ht="15">
      <c r="A32" s="1" t="s">
        <v>151</v>
      </c>
      <c r="B32">
        <f>SUM(C32:Y32)</f>
        <v>16</v>
      </c>
      <c r="C32">
        <v>0</v>
      </c>
      <c r="D32">
        <v>8</v>
      </c>
      <c r="E32">
        <v>4</v>
      </c>
      <c r="F32">
        <v>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142</v>
      </c>
      <c r="AE32" s="1" t="s">
        <v>40</v>
      </c>
      <c r="AF32" s="1" t="s">
        <v>42</v>
      </c>
    </row>
    <row r="33" spans="1:32" ht="15">
      <c r="A33" s="1" t="s">
        <v>152</v>
      </c>
      <c r="B33">
        <f>SUM(C33:Y33)</f>
        <v>16</v>
      </c>
      <c r="C33">
        <v>0</v>
      </c>
      <c r="D33">
        <v>8</v>
      </c>
      <c r="E33">
        <v>4</v>
      </c>
      <c r="F33">
        <v>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39</v>
      </c>
      <c r="AC33" s="1" t="s">
        <v>144</v>
      </c>
      <c r="AE33" s="1" t="s">
        <v>40</v>
      </c>
      <c r="AF33" s="1" t="s">
        <v>42</v>
      </c>
    </row>
    <row r="34" spans="1:32" ht="15">
      <c r="A34" s="1" t="s">
        <v>153</v>
      </c>
      <c r="B34">
        <f>SUM(C34:Y34)</f>
        <v>16</v>
      </c>
      <c r="C34">
        <v>0</v>
      </c>
      <c r="D34">
        <v>0</v>
      </c>
      <c r="E34">
        <v>8</v>
      </c>
      <c r="F34">
        <v>5</v>
      </c>
      <c r="G34">
        <v>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AA34" s="1" t="s">
        <v>39</v>
      </c>
      <c r="AC34" s="1" t="s">
        <v>146</v>
      </c>
      <c r="AE34" s="1" t="s">
        <v>40</v>
      </c>
      <c r="AF34" s="1" t="s">
        <v>42</v>
      </c>
    </row>
    <row r="35" spans="1:32" ht="15">
      <c r="A35" s="1" t="s">
        <v>154</v>
      </c>
      <c r="B35">
        <f>SUM(C35:Y35)</f>
        <v>28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6</v>
      </c>
      <c r="O35">
        <v>6</v>
      </c>
      <c r="P35">
        <v>2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6</v>
      </c>
      <c r="Y35">
        <v>6</v>
      </c>
      <c r="AA35" s="1" t="s">
        <v>39</v>
      </c>
      <c r="AC35" s="1" t="s">
        <v>148</v>
      </c>
      <c r="AE35" s="1" t="s">
        <v>40</v>
      </c>
      <c r="AF35" s="1" t="s">
        <v>42</v>
      </c>
    </row>
    <row r="36" spans="1:32" ht="15">
      <c r="A36" s="1" t="s">
        <v>155</v>
      </c>
      <c r="B36">
        <f>SUM(C36:Y36)</f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150</v>
      </c>
      <c r="AE36" s="1" t="s">
        <v>40</v>
      </c>
      <c r="AF36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158</v>
      </c>
    </row>
    <row r="5" ht="15">
      <c r="A5" s="5" t="s">
        <v>11</v>
      </c>
    </row>
    <row r="7" ht="15.75">
      <c r="A7" s="6" t="s">
        <v>159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160</v>
      </c>
      <c r="B10">
        <f>SUM(C10:Y10)</f>
        <v>77421</v>
      </c>
      <c r="C10">
        <v>2586</v>
      </c>
      <c r="D10">
        <v>16016</v>
      </c>
      <c r="E10">
        <v>3337</v>
      </c>
      <c r="F10">
        <v>3024</v>
      </c>
      <c r="G10">
        <v>375</v>
      </c>
      <c r="H10">
        <v>0</v>
      </c>
      <c r="I10">
        <v>0</v>
      </c>
      <c r="J10">
        <v>425</v>
      </c>
      <c r="K10">
        <v>2125</v>
      </c>
      <c r="L10">
        <v>0</v>
      </c>
      <c r="M10">
        <v>1957</v>
      </c>
      <c r="N10">
        <v>13663</v>
      </c>
      <c r="O10">
        <v>7344</v>
      </c>
      <c r="P10">
        <v>1293</v>
      </c>
      <c r="Q10">
        <v>2312</v>
      </c>
      <c r="R10">
        <v>0</v>
      </c>
      <c r="S10">
        <v>0</v>
      </c>
      <c r="T10">
        <v>0</v>
      </c>
      <c r="U10">
        <v>0</v>
      </c>
      <c r="V10">
        <v>0</v>
      </c>
      <c r="W10">
        <v>1957</v>
      </c>
      <c r="X10">
        <v>13663</v>
      </c>
      <c r="Y10">
        <v>7344</v>
      </c>
      <c r="AA10" s="1" t="s">
        <v>49</v>
      </c>
      <c r="AD10" s="1" t="s">
        <v>161</v>
      </c>
      <c r="AE10" s="1" t="s">
        <v>40</v>
      </c>
    </row>
    <row r="11" spans="1:31" ht="15">
      <c r="A11" s="2" t="s">
        <v>162</v>
      </c>
      <c r="B11">
        <f>SUM(C11:Y11)</f>
        <v>213894</v>
      </c>
      <c r="C11">
        <v>19887</v>
      </c>
      <c r="D11">
        <v>85015</v>
      </c>
      <c r="E11">
        <v>39684</v>
      </c>
      <c r="F11">
        <v>20078</v>
      </c>
      <c r="G11">
        <v>1669</v>
      </c>
      <c r="H11">
        <v>0</v>
      </c>
      <c r="I11">
        <v>0</v>
      </c>
      <c r="J11">
        <v>680</v>
      </c>
      <c r="K11">
        <v>2750</v>
      </c>
      <c r="L11">
        <v>0</v>
      </c>
      <c r="M11">
        <v>2121</v>
      </c>
      <c r="N11">
        <v>10008</v>
      </c>
      <c r="O11">
        <v>7625</v>
      </c>
      <c r="P11">
        <v>2179</v>
      </c>
      <c r="Q11">
        <v>2444</v>
      </c>
      <c r="R11">
        <v>0</v>
      </c>
      <c r="S11">
        <v>0</v>
      </c>
      <c r="T11">
        <v>0</v>
      </c>
      <c r="U11">
        <v>0</v>
      </c>
      <c r="V11">
        <v>0</v>
      </c>
      <c r="W11">
        <v>2121</v>
      </c>
      <c r="X11">
        <v>10008</v>
      </c>
      <c r="Y11">
        <v>7625</v>
      </c>
      <c r="AA11" s="1" t="s">
        <v>49</v>
      </c>
      <c r="AD11" s="1" t="s">
        <v>163</v>
      </c>
      <c r="AE11" s="1" t="s">
        <v>40</v>
      </c>
    </row>
    <row r="12" spans="1:31" ht="15">
      <c r="A12" s="2" t="s">
        <v>164</v>
      </c>
      <c r="B12">
        <f>SUM(C12:Y12)</f>
        <v>90055</v>
      </c>
      <c r="C12">
        <v>10890</v>
      </c>
      <c r="D12">
        <v>22465</v>
      </c>
      <c r="E12">
        <v>9240</v>
      </c>
      <c r="F12">
        <v>5410</v>
      </c>
      <c r="G12">
        <v>520</v>
      </c>
      <c r="H12">
        <v>0</v>
      </c>
      <c r="I12">
        <v>0</v>
      </c>
      <c r="J12">
        <v>0</v>
      </c>
      <c r="K12">
        <v>0</v>
      </c>
      <c r="L12">
        <v>0</v>
      </c>
      <c r="M12">
        <v>3500</v>
      </c>
      <c r="N12">
        <v>10015</v>
      </c>
      <c r="O12">
        <v>5500</v>
      </c>
      <c r="P12">
        <v>2000</v>
      </c>
      <c r="Q12">
        <v>1500</v>
      </c>
      <c r="R12">
        <v>0</v>
      </c>
      <c r="S12">
        <v>0</v>
      </c>
      <c r="T12">
        <v>0</v>
      </c>
      <c r="U12">
        <v>0</v>
      </c>
      <c r="V12">
        <v>0</v>
      </c>
      <c r="W12">
        <v>3500</v>
      </c>
      <c r="X12">
        <v>10015</v>
      </c>
      <c r="Y12">
        <v>5500</v>
      </c>
      <c r="AA12" s="1" t="s">
        <v>49</v>
      </c>
      <c r="AD12" s="1" t="s">
        <v>165</v>
      </c>
      <c r="AE12" s="1" t="s">
        <v>40</v>
      </c>
    </row>
    <row r="13" spans="1:31" ht="15">
      <c r="A13" s="2" t="s">
        <v>166</v>
      </c>
      <c r="B13">
        <f>SUM(C13:Y13)</f>
        <v>1009</v>
      </c>
      <c r="C13">
        <v>434</v>
      </c>
      <c r="D13">
        <v>370</v>
      </c>
      <c r="E13">
        <v>86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 s="1" t="s">
        <v>49</v>
      </c>
      <c r="AD13" s="1" t="s">
        <v>167</v>
      </c>
      <c r="AE13" s="1" t="s">
        <v>40</v>
      </c>
    </row>
    <row r="14" spans="1:31" ht="15">
      <c r="A14" s="2" t="s">
        <v>168</v>
      </c>
      <c r="B14">
        <f>SUM(C14:Y14)</f>
        <v>7202</v>
      </c>
      <c r="C14">
        <v>1700</v>
      </c>
      <c r="D14">
        <v>3582</v>
      </c>
      <c r="E14">
        <v>1035</v>
      </c>
      <c r="F14">
        <v>885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D14" s="1" t="s">
        <v>169</v>
      </c>
      <c r="AE14" s="1" t="s">
        <v>40</v>
      </c>
    </row>
    <row r="16" spans="1:31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</row>
    <row r="18" ht="15.75">
      <c r="A18" s="6" t="s">
        <v>107</v>
      </c>
    </row>
    <row r="19" ht="15">
      <c r="A19" s="2" t="s">
        <v>38</v>
      </c>
    </row>
    <row r="20" spans="1:32" ht="15">
      <c r="A20" s="1" t="s">
        <v>170</v>
      </c>
      <c r="B20">
        <f aca="true" t="shared" si="0" ref="B20:B25">SUM(C20:Y20)</f>
        <v>12121</v>
      </c>
      <c r="C20">
        <v>2586</v>
      </c>
      <c r="D20">
        <v>854</v>
      </c>
      <c r="E20">
        <v>245</v>
      </c>
      <c r="F20">
        <v>594</v>
      </c>
      <c r="G20">
        <v>5</v>
      </c>
      <c r="H20">
        <v>0</v>
      </c>
      <c r="I20">
        <v>0</v>
      </c>
      <c r="J20">
        <v>425</v>
      </c>
      <c r="K20">
        <v>0</v>
      </c>
      <c r="L20">
        <v>0</v>
      </c>
      <c r="M20">
        <v>1957</v>
      </c>
      <c r="N20">
        <v>855</v>
      </c>
      <c r="O20">
        <v>287</v>
      </c>
      <c r="P20">
        <v>614</v>
      </c>
      <c r="Q20">
        <v>600</v>
      </c>
      <c r="R20">
        <v>0</v>
      </c>
      <c r="S20">
        <v>0</v>
      </c>
      <c r="T20">
        <v>0</v>
      </c>
      <c r="U20">
        <v>0</v>
      </c>
      <c r="V20">
        <v>0</v>
      </c>
      <c r="W20">
        <v>1957</v>
      </c>
      <c r="X20">
        <v>855</v>
      </c>
      <c r="Y20">
        <v>287</v>
      </c>
      <c r="AA20" s="1" t="s">
        <v>39</v>
      </c>
      <c r="AD20" s="1" t="s">
        <v>161</v>
      </c>
      <c r="AE20" s="1" t="s">
        <v>40</v>
      </c>
      <c r="AF20" s="1" t="s">
        <v>38</v>
      </c>
    </row>
    <row r="21" spans="1:32" ht="15">
      <c r="A21" s="1" t="s">
        <v>171</v>
      </c>
      <c r="B21">
        <f t="shared" si="0"/>
        <v>46580</v>
      </c>
      <c r="C21">
        <v>19887</v>
      </c>
      <c r="D21">
        <v>1449</v>
      </c>
      <c r="E21">
        <v>12254</v>
      </c>
      <c r="F21">
        <v>2178</v>
      </c>
      <c r="G21">
        <v>339</v>
      </c>
      <c r="H21">
        <v>0</v>
      </c>
      <c r="I21">
        <v>0</v>
      </c>
      <c r="J21">
        <v>680</v>
      </c>
      <c r="K21">
        <v>0</v>
      </c>
      <c r="L21">
        <v>0</v>
      </c>
      <c r="M21">
        <v>2121</v>
      </c>
      <c r="N21">
        <v>1652</v>
      </c>
      <c r="O21">
        <v>290</v>
      </c>
      <c r="P21">
        <v>995</v>
      </c>
      <c r="Q21">
        <v>672</v>
      </c>
      <c r="R21">
        <v>0</v>
      </c>
      <c r="S21">
        <v>0</v>
      </c>
      <c r="T21">
        <v>0</v>
      </c>
      <c r="U21">
        <v>0</v>
      </c>
      <c r="V21">
        <v>0</v>
      </c>
      <c r="W21">
        <v>2121</v>
      </c>
      <c r="X21">
        <v>1652</v>
      </c>
      <c r="Y21">
        <v>290</v>
      </c>
      <c r="AA21" s="1" t="s">
        <v>39</v>
      </c>
      <c r="AD21" s="1" t="s">
        <v>163</v>
      </c>
      <c r="AE21" s="1" t="s">
        <v>40</v>
      </c>
      <c r="AF21" s="1" t="s">
        <v>38</v>
      </c>
    </row>
    <row r="22" spans="1:32" ht="15">
      <c r="A22" s="1" t="s">
        <v>172</v>
      </c>
      <c r="B22">
        <f t="shared" si="0"/>
        <v>27890</v>
      </c>
      <c r="C22">
        <v>10890</v>
      </c>
      <c r="D22">
        <v>1150</v>
      </c>
      <c r="E22">
        <v>2060</v>
      </c>
      <c r="F22">
        <v>1160</v>
      </c>
      <c r="G22">
        <v>130</v>
      </c>
      <c r="H22">
        <v>0</v>
      </c>
      <c r="I22">
        <v>0</v>
      </c>
      <c r="J22">
        <v>0</v>
      </c>
      <c r="K22">
        <v>0</v>
      </c>
      <c r="L22">
        <v>0</v>
      </c>
      <c r="M22">
        <v>3500</v>
      </c>
      <c r="N22">
        <v>1500</v>
      </c>
      <c r="O22">
        <v>500</v>
      </c>
      <c r="P22">
        <v>1000</v>
      </c>
      <c r="Q22">
        <v>500</v>
      </c>
      <c r="R22">
        <v>0</v>
      </c>
      <c r="S22">
        <v>0</v>
      </c>
      <c r="T22">
        <v>0</v>
      </c>
      <c r="U22">
        <v>0</v>
      </c>
      <c r="V22">
        <v>0</v>
      </c>
      <c r="W22">
        <v>3500</v>
      </c>
      <c r="X22">
        <v>1500</v>
      </c>
      <c r="Y22">
        <v>500</v>
      </c>
      <c r="AA22" s="1" t="s">
        <v>39</v>
      </c>
      <c r="AD22" s="1" t="s">
        <v>165</v>
      </c>
      <c r="AE22" s="1" t="s">
        <v>40</v>
      </c>
      <c r="AF22" s="1" t="s">
        <v>38</v>
      </c>
    </row>
    <row r="23" spans="1:32" ht="15">
      <c r="A23" s="1" t="s">
        <v>173</v>
      </c>
      <c r="B23">
        <f t="shared" si="0"/>
        <v>521</v>
      </c>
      <c r="C23">
        <v>434</v>
      </c>
      <c r="D23">
        <v>0</v>
      </c>
      <c r="E23">
        <v>45</v>
      </c>
      <c r="F23">
        <v>42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A23" s="1" t="s">
        <v>39</v>
      </c>
      <c r="AD23" s="1" t="s">
        <v>167</v>
      </c>
      <c r="AE23" s="1" t="s">
        <v>40</v>
      </c>
      <c r="AF23" s="1" t="s">
        <v>38</v>
      </c>
    </row>
    <row r="24" spans="1:32" ht="15">
      <c r="A24" s="1" t="s">
        <v>174</v>
      </c>
      <c r="B24">
        <f t="shared" si="0"/>
        <v>2231</v>
      </c>
      <c r="C24">
        <v>1700</v>
      </c>
      <c r="D24">
        <v>0</v>
      </c>
      <c r="E24">
        <v>354</v>
      </c>
      <c r="F24">
        <v>177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D24" s="1" t="s">
        <v>169</v>
      </c>
      <c r="AE24" s="1" t="s">
        <v>40</v>
      </c>
      <c r="AF24" s="1" t="s">
        <v>38</v>
      </c>
    </row>
    <row r="25" spans="1:32" ht="15">
      <c r="A25" s="10" t="s">
        <v>124</v>
      </c>
      <c r="B25" s="9">
        <f t="shared" si="0"/>
        <v>89343</v>
      </c>
      <c r="C25" s="9">
        <v>35497</v>
      </c>
      <c r="D25" s="9">
        <v>3453</v>
      </c>
      <c r="E25" s="9">
        <v>14958</v>
      </c>
      <c r="F25" s="9">
        <v>4151</v>
      </c>
      <c r="G25" s="9">
        <v>474</v>
      </c>
      <c r="H25" s="9">
        <v>0</v>
      </c>
      <c r="I25" s="9">
        <v>0</v>
      </c>
      <c r="J25" s="9">
        <v>1105</v>
      </c>
      <c r="K25" s="9">
        <v>0</v>
      </c>
      <c r="L25" s="9">
        <v>0</v>
      </c>
      <c r="M25" s="9">
        <v>7578</v>
      </c>
      <c r="N25" s="9">
        <v>4007</v>
      </c>
      <c r="O25" s="9">
        <v>1077</v>
      </c>
      <c r="P25" s="9">
        <v>2609</v>
      </c>
      <c r="Q25" s="9">
        <v>1772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7578</v>
      </c>
      <c r="X25" s="9">
        <v>4007</v>
      </c>
      <c r="Y25" s="9">
        <v>1077</v>
      </c>
      <c r="AA25" s="1" t="s">
        <v>43</v>
      </c>
      <c r="AE25" s="1" t="s">
        <v>40</v>
      </c>
      <c r="AF25" s="1" t="s">
        <v>38</v>
      </c>
    </row>
    <row r="27" ht="15">
      <c r="A27" s="2" t="s">
        <v>41</v>
      </c>
    </row>
    <row r="28" spans="1:32" ht="15">
      <c r="A28" s="1" t="s">
        <v>170</v>
      </c>
      <c r="B28">
        <f aca="true" t="shared" si="1" ref="B28:B33">SUM(C28:Y28)</f>
        <v>38464</v>
      </c>
      <c r="C28">
        <v>0</v>
      </c>
      <c r="D28">
        <v>11258</v>
      </c>
      <c r="E28">
        <v>495</v>
      </c>
      <c r="F28">
        <v>0</v>
      </c>
      <c r="G28">
        <v>0</v>
      </c>
      <c r="H28">
        <v>0</v>
      </c>
      <c r="I28">
        <v>0</v>
      </c>
      <c r="J28">
        <v>0</v>
      </c>
      <c r="K28">
        <v>1275</v>
      </c>
      <c r="L28">
        <v>0</v>
      </c>
      <c r="M28">
        <v>0</v>
      </c>
      <c r="N28">
        <v>9265</v>
      </c>
      <c r="O28">
        <v>3453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9265</v>
      </c>
      <c r="Y28">
        <v>3453</v>
      </c>
      <c r="AA28" s="1" t="s">
        <v>39</v>
      </c>
      <c r="AD28" s="1" t="s">
        <v>161</v>
      </c>
      <c r="AE28" s="1" t="s">
        <v>40</v>
      </c>
      <c r="AF28" s="1" t="s">
        <v>41</v>
      </c>
    </row>
    <row r="29" spans="1:32" ht="15">
      <c r="A29" s="1" t="s">
        <v>171</v>
      </c>
      <c r="B29">
        <f t="shared" si="1"/>
        <v>81029</v>
      </c>
      <c r="C29">
        <v>0</v>
      </c>
      <c r="D29">
        <v>57599</v>
      </c>
      <c r="E29">
        <v>5357</v>
      </c>
      <c r="F29">
        <v>0</v>
      </c>
      <c r="G29">
        <v>0</v>
      </c>
      <c r="H29">
        <v>0</v>
      </c>
      <c r="I29">
        <v>0</v>
      </c>
      <c r="J29">
        <v>0</v>
      </c>
      <c r="K29">
        <v>1715</v>
      </c>
      <c r="L29">
        <v>0</v>
      </c>
      <c r="M29">
        <v>0</v>
      </c>
      <c r="N29">
        <v>4718</v>
      </c>
      <c r="O29">
        <v>3461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4718</v>
      </c>
      <c r="Y29">
        <v>3461</v>
      </c>
      <c r="AA29" s="1" t="s">
        <v>39</v>
      </c>
      <c r="AD29" s="1" t="s">
        <v>163</v>
      </c>
      <c r="AE29" s="1" t="s">
        <v>40</v>
      </c>
      <c r="AF29" s="1" t="s">
        <v>41</v>
      </c>
    </row>
    <row r="30" spans="1:32" ht="15">
      <c r="A30" s="1" t="s">
        <v>172</v>
      </c>
      <c r="B30">
        <f t="shared" si="1"/>
        <v>30715</v>
      </c>
      <c r="C30">
        <v>0</v>
      </c>
      <c r="D30">
        <v>13515</v>
      </c>
      <c r="E30">
        <v>2170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5515</v>
      </c>
      <c r="O30">
        <v>2000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5515</v>
      </c>
      <c r="Y30">
        <v>2000</v>
      </c>
      <c r="AA30" s="1" t="s">
        <v>39</v>
      </c>
      <c r="AD30" s="1" t="s">
        <v>165</v>
      </c>
      <c r="AE30" s="1" t="s">
        <v>40</v>
      </c>
      <c r="AF30" s="1" t="s">
        <v>41</v>
      </c>
    </row>
    <row r="31" spans="1:32" ht="15">
      <c r="A31" s="1" t="s">
        <v>173</v>
      </c>
      <c r="B31">
        <f t="shared" si="1"/>
        <v>233</v>
      </c>
      <c r="C31">
        <v>0</v>
      </c>
      <c r="D31">
        <v>233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D31" s="1" t="s">
        <v>167</v>
      </c>
      <c r="AE31" s="1" t="s">
        <v>40</v>
      </c>
      <c r="AF31" s="1" t="s">
        <v>41</v>
      </c>
    </row>
    <row r="32" spans="1:32" ht="15">
      <c r="A32" s="1" t="s">
        <v>174</v>
      </c>
      <c r="B32">
        <f t="shared" si="1"/>
        <v>2143</v>
      </c>
      <c r="C32">
        <v>0</v>
      </c>
      <c r="D32">
        <v>2143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D32" s="1" t="s">
        <v>169</v>
      </c>
      <c r="AE32" s="1" t="s">
        <v>40</v>
      </c>
      <c r="AF32" s="1" t="s">
        <v>41</v>
      </c>
    </row>
    <row r="33" spans="1:32" ht="15">
      <c r="A33" s="10" t="s">
        <v>124</v>
      </c>
      <c r="B33" s="9">
        <f t="shared" si="1"/>
        <v>152584</v>
      </c>
      <c r="C33" s="9">
        <v>0</v>
      </c>
      <c r="D33" s="9">
        <v>84748</v>
      </c>
      <c r="E33" s="9">
        <v>8022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2990</v>
      </c>
      <c r="L33" s="9">
        <v>0</v>
      </c>
      <c r="M33" s="9">
        <v>0</v>
      </c>
      <c r="N33" s="9">
        <v>19498</v>
      </c>
      <c r="O33" s="9">
        <v>8914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19498</v>
      </c>
      <c r="Y33" s="9">
        <v>8914</v>
      </c>
      <c r="AA33" s="1" t="s">
        <v>43</v>
      </c>
      <c r="AE33" s="1" t="s">
        <v>40</v>
      </c>
      <c r="AF33" s="1" t="s">
        <v>41</v>
      </c>
    </row>
    <row r="35" ht="15">
      <c r="A35" s="2" t="s">
        <v>42</v>
      </c>
    </row>
    <row r="36" spans="1:32" ht="15">
      <c r="A36" s="1" t="s">
        <v>170</v>
      </c>
      <c r="B36">
        <f aca="true" t="shared" si="2" ref="B36:B41">SUM(C36:Y36)</f>
        <v>26836</v>
      </c>
      <c r="C36">
        <v>0</v>
      </c>
      <c r="D36">
        <v>3904</v>
      </c>
      <c r="E36">
        <v>2597</v>
      </c>
      <c r="F36">
        <v>2430</v>
      </c>
      <c r="G36">
        <v>370</v>
      </c>
      <c r="H36">
        <v>0</v>
      </c>
      <c r="I36">
        <v>0</v>
      </c>
      <c r="J36">
        <v>0</v>
      </c>
      <c r="K36">
        <v>850</v>
      </c>
      <c r="L36">
        <v>0</v>
      </c>
      <c r="M36">
        <v>0</v>
      </c>
      <c r="N36">
        <v>3543</v>
      </c>
      <c r="O36">
        <v>3604</v>
      </c>
      <c r="P36">
        <v>679</v>
      </c>
      <c r="Q36">
        <v>1712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3543</v>
      </c>
      <c r="Y36">
        <v>3604</v>
      </c>
      <c r="AA36" s="1" t="s">
        <v>39</v>
      </c>
      <c r="AD36" s="1" t="s">
        <v>161</v>
      </c>
      <c r="AE36" s="1" t="s">
        <v>40</v>
      </c>
      <c r="AF36" s="1" t="s">
        <v>42</v>
      </c>
    </row>
    <row r="37" spans="1:32" ht="15">
      <c r="A37" s="1" t="s">
        <v>171</v>
      </c>
      <c r="B37">
        <f t="shared" si="2"/>
        <v>86285</v>
      </c>
      <c r="C37">
        <v>0</v>
      </c>
      <c r="D37">
        <v>25967</v>
      </c>
      <c r="E37">
        <v>22073</v>
      </c>
      <c r="F37">
        <v>17900</v>
      </c>
      <c r="G37">
        <v>1330</v>
      </c>
      <c r="H37">
        <v>0</v>
      </c>
      <c r="I37">
        <v>0</v>
      </c>
      <c r="J37">
        <v>0</v>
      </c>
      <c r="K37">
        <v>1035</v>
      </c>
      <c r="L37">
        <v>0</v>
      </c>
      <c r="M37">
        <v>0</v>
      </c>
      <c r="N37">
        <v>3638</v>
      </c>
      <c r="O37">
        <v>3874</v>
      </c>
      <c r="P37">
        <v>1184</v>
      </c>
      <c r="Q37">
        <v>1772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3638</v>
      </c>
      <c r="Y37">
        <v>3874</v>
      </c>
      <c r="AA37" s="1" t="s">
        <v>39</v>
      </c>
      <c r="AD37" s="1" t="s">
        <v>163</v>
      </c>
      <c r="AE37" s="1" t="s">
        <v>40</v>
      </c>
      <c r="AF37" s="1" t="s">
        <v>42</v>
      </c>
    </row>
    <row r="38" spans="1:32" ht="15">
      <c r="A38" s="1" t="s">
        <v>172</v>
      </c>
      <c r="B38">
        <f t="shared" si="2"/>
        <v>31450</v>
      </c>
      <c r="C38">
        <v>0</v>
      </c>
      <c r="D38">
        <v>7800</v>
      </c>
      <c r="E38">
        <v>5010</v>
      </c>
      <c r="F38">
        <v>4250</v>
      </c>
      <c r="G38">
        <v>390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3000</v>
      </c>
      <c r="O38">
        <v>3000</v>
      </c>
      <c r="P38">
        <v>1000</v>
      </c>
      <c r="Q38">
        <v>1000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3000</v>
      </c>
      <c r="Y38">
        <v>3000</v>
      </c>
      <c r="AA38" s="1" t="s">
        <v>39</v>
      </c>
      <c r="AD38" s="1" t="s">
        <v>165</v>
      </c>
      <c r="AE38" s="1" t="s">
        <v>40</v>
      </c>
      <c r="AF38" s="1" t="s">
        <v>42</v>
      </c>
    </row>
    <row r="39" spans="1:32" ht="15">
      <c r="A39" s="1" t="s">
        <v>173</v>
      </c>
      <c r="B39">
        <f t="shared" si="2"/>
        <v>255</v>
      </c>
      <c r="C39">
        <v>0</v>
      </c>
      <c r="D39">
        <v>137</v>
      </c>
      <c r="E39">
        <v>41</v>
      </c>
      <c r="F39">
        <v>77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 s="1" t="s">
        <v>39</v>
      </c>
      <c r="AD39" s="1" t="s">
        <v>167</v>
      </c>
      <c r="AE39" s="1" t="s">
        <v>40</v>
      </c>
      <c r="AF39" s="1" t="s">
        <v>42</v>
      </c>
    </row>
    <row r="40" spans="1:32" ht="15">
      <c r="A40" s="1" t="s">
        <v>174</v>
      </c>
      <c r="B40">
        <f t="shared" si="2"/>
        <v>2828</v>
      </c>
      <c r="C40">
        <v>0</v>
      </c>
      <c r="D40">
        <v>1439</v>
      </c>
      <c r="E40">
        <v>681</v>
      </c>
      <c r="F40">
        <v>708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D40" s="1" t="s">
        <v>169</v>
      </c>
      <c r="AE40" s="1" t="s">
        <v>40</v>
      </c>
      <c r="AF40" s="1" t="s">
        <v>42</v>
      </c>
    </row>
    <row r="41" spans="1:32" ht="15">
      <c r="A41" s="10" t="s">
        <v>124</v>
      </c>
      <c r="B41" s="9">
        <f t="shared" si="2"/>
        <v>147654</v>
      </c>
      <c r="C41" s="9">
        <v>0</v>
      </c>
      <c r="D41" s="9">
        <v>39247</v>
      </c>
      <c r="E41" s="9">
        <v>30402</v>
      </c>
      <c r="F41" s="9">
        <v>25365</v>
      </c>
      <c r="G41" s="9">
        <v>2090</v>
      </c>
      <c r="H41" s="9">
        <v>0</v>
      </c>
      <c r="I41" s="9">
        <v>0</v>
      </c>
      <c r="J41" s="9">
        <v>0</v>
      </c>
      <c r="K41" s="9">
        <v>1885</v>
      </c>
      <c r="L41" s="9">
        <v>0</v>
      </c>
      <c r="M41" s="9">
        <v>0</v>
      </c>
      <c r="N41" s="9">
        <v>10181</v>
      </c>
      <c r="O41" s="9">
        <v>10478</v>
      </c>
      <c r="P41" s="9">
        <v>2863</v>
      </c>
      <c r="Q41" s="9">
        <v>4484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10181</v>
      </c>
      <c r="Y41" s="9">
        <v>10478</v>
      </c>
      <c r="AA41" s="1" t="s">
        <v>43</v>
      </c>
      <c r="AE41" s="1" t="s">
        <v>40</v>
      </c>
      <c r="AF4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2017-01-13T06:39:06Z</dcterms:created>
  <dcterms:modified xsi:type="dcterms:W3CDTF">2017-01-13T08:01:30Z</dcterms:modified>
  <cp:category/>
  <cp:version/>
  <cp:contentType/>
  <cp:contentStatus/>
</cp:coreProperties>
</file>