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988" firstSheet="1" activeTab="11"/>
  </bookViews>
  <sheets>
    <sheet name="Div Totals" sheetId="1" r:id="rId1"/>
    <sheet name="Div Time Bar" sheetId="2" r:id="rId2"/>
    <sheet name="Div Pie" sheetId="3" r:id="rId3"/>
    <sheet name="Div Country Totals" sheetId="4" r:id="rId4"/>
    <sheet name="Div Country Bar" sheetId="5" r:id="rId5"/>
    <sheet name="Div Stage Totals" sheetId="6" r:id="rId6"/>
    <sheet name="Div Stage Counts" sheetId="7" r:id="rId7"/>
    <sheet name="Div Category Totals" sheetId="8" r:id="rId8"/>
    <sheet name="Div-Mgr Totals" sheetId="9" r:id="rId9"/>
    <sheet name="Div-Mgr Country Totals" sheetId="10" r:id="rId10"/>
    <sheet name="Country Bar data" sheetId="11" state="hidden" r:id="rId11"/>
    <sheet name="Div-Mgr Stage Totals" sheetId="12" r:id="rId12"/>
    <sheet name="Div-Mgr Stage Counts" sheetId="13" r:id="rId13"/>
    <sheet name="Div-Mgr Category Totals" sheetId="14" r:id="rId14"/>
  </sheets>
  <definedNames>
    <definedName name="_xlnm.Print_Titles" localSheetId="7">'Div Category Totals'!$8:$8</definedName>
    <definedName name="_xlnm.Print_Titles" localSheetId="3">'Div Country Totals'!$8:$8</definedName>
    <definedName name="_xlnm.Print_Titles" localSheetId="6">'Div Stage Counts'!$8:$8</definedName>
    <definedName name="_xlnm.Print_Titles" localSheetId="5">'Div Stage Totals'!$8:$8</definedName>
    <definedName name="_xlnm.Print_Titles" localSheetId="0">'Div Totals'!$8:$8</definedName>
    <definedName name="_xlnm.Print_Titles" localSheetId="13">'Div-Mgr Category Totals'!$8:$8</definedName>
    <definedName name="_xlnm.Print_Titles" localSheetId="9">'Div-Mgr Country Totals'!$7:$7</definedName>
    <definedName name="_xlnm.Print_Titles" localSheetId="12">'Div-Mgr Stage Counts'!$8:$8</definedName>
    <definedName name="_xlnm.Print_Titles" localSheetId="11">'Div-Mgr Stage Totals'!$8:$8</definedName>
    <definedName name="_xlnm.Print_Titles" localSheetId="8">'Div-Mgr Totals'!$7:$7</definedName>
  </definedNames>
  <calcPr fullCalcOnLoad="1"/>
</workbook>
</file>

<file path=xl/sharedStrings.xml><?xml version="1.0" encoding="utf-8"?>
<sst xmlns="http://schemas.openxmlformats.org/spreadsheetml/2006/main" count="391" uniqueCount="94">
  <si>
    <t>Division</t>
  </si>
  <si>
    <t>Total</t>
  </si>
  <si>
    <t>East Coast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</si>
  <si>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</si>
  <si>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</si>
  <si>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</si>
  <si>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</si>
  <si>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</si>
  <si>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</si>
  <si>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</si>
  <si>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</si>
  <si>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</si>
  <si>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</si>
  <si>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</si>
  <si>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</si>
  <si>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</si>
  <si>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</si>
  <si>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</si>
  <si>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</si>
  <si>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</si>
  <si>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</si>
  <si>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</si>
  <si>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</si>
  <si>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</si>
  <si>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</si>
  <si>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</si>
  <si>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</si>
  <si>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</si>
  <si>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</si>
  <si>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</si>
  <si>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West Coast</t>
  </si>
  <si>
    <t>Division Totals</t>
  </si>
  <si>
    <t>Global IP Portfolio Cost Analysis: 2011 - 2012</t>
  </si>
  <si>
    <t>Division/Country Totals by Month from 01/01/2011 to 12/31/2012</t>
  </si>
  <si>
    <t>In US Dollars</t>
  </si>
  <si>
    <t>By Division</t>
  </si>
  <si>
    <t>Division Totals by Month from 01/01/2011 to 12/31/2012</t>
  </si>
  <si>
    <t>Division Totals for Selected Time Intervals by Month from 01/01/2011 to 12/31/2012</t>
  </si>
  <si>
    <t>East Coast Totals</t>
  </si>
  <si>
    <t>EP</t>
  </si>
  <si>
    <t>MX</t>
  </si>
  <si>
    <t>ID</t>
  </si>
  <si>
    <t>KR</t>
  </si>
  <si>
    <t>JP</t>
  </si>
  <si>
    <t>AR</t>
  </si>
  <si>
    <t>BR</t>
  </si>
  <si>
    <t>CN</t>
  </si>
  <si>
    <t>IN</t>
  </si>
  <si>
    <t>AU</t>
  </si>
  <si>
    <t>US</t>
  </si>
  <si>
    <t>TR</t>
  </si>
  <si>
    <t>CA</t>
  </si>
  <si>
    <t>TW</t>
  </si>
  <si>
    <t>RU</t>
  </si>
  <si>
    <t>NL</t>
  </si>
  <si>
    <t>SE</t>
  </si>
  <si>
    <t>PC</t>
  </si>
  <si>
    <t>IT</t>
  </si>
  <si>
    <t>GB</t>
  </si>
  <si>
    <t>FR</t>
  </si>
  <si>
    <t>ES</t>
  </si>
  <si>
    <t>DE</t>
  </si>
  <si>
    <t>CH</t>
  </si>
  <si>
    <t>BE</t>
  </si>
  <si>
    <t>AT</t>
  </si>
  <si>
    <t>West Coast Totals</t>
  </si>
  <si>
    <t>Division Totals By Country by Month from 01/01/2011 to 12/31/2012</t>
  </si>
  <si>
    <t>Division Totals Pie Chart by Month from 01/01/2011 to 12/31/2012</t>
  </si>
  <si>
    <t>East Coast / Jennifer Horley</t>
  </si>
  <si>
    <t>East Coast / Steven Morris</t>
  </si>
  <si>
    <t>West Coast / Jennifer Horley</t>
  </si>
  <si>
    <t>West Coast / Steven Morris</t>
  </si>
  <si>
    <t>Division/Manager Totals by Country by Month from 01/01/2011 to 12/31/2012</t>
  </si>
  <si>
    <t xml:space="preserve">   Jennifer Horley</t>
  </si>
  <si>
    <t xml:space="preserve">   Steven Morris</t>
  </si>
  <si>
    <t>Division/Manager Totals by Month from 01/01/2011 to 12/31/2012</t>
  </si>
  <si>
    <t>Totals By Stage</t>
  </si>
  <si>
    <t>Filing</t>
  </si>
  <si>
    <t>Examination</t>
  </si>
  <si>
    <t>Prosecution</t>
  </si>
  <si>
    <t>Granting</t>
  </si>
  <si>
    <t>Maintenance</t>
  </si>
  <si>
    <t>Division Stage Totals by Month from 01/01/2011 to 12/31/2012</t>
  </si>
  <si>
    <t>Total Stage Counts</t>
  </si>
  <si>
    <t>Division Stage Counts by Month from 01/01/2011 to 12/31/2012</t>
  </si>
  <si>
    <t>Totals By Category</t>
  </si>
  <si>
    <t>Official</t>
  </si>
  <si>
    <t>Associate</t>
  </si>
  <si>
    <t>Division Category Totals by Month from 01/01/2011 to 12/31/2012</t>
  </si>
  <si>
    <t>Division/Manager Totals</t>
  </si>
  <si>
    <t>By Division/Manager</t>
  </si>
  <si>
    <t>Division / Manager Stage Totals by Month from 01/01/2011 to 12/31/2012</t>
  </si>
  <si>
    <t>Division / Manager Stage Counts by Month from 01/01/2011 to 12/31/2012</t>
  </si>
  <si>
    <t>Division / Manager Category Totals by Month from 01/01/2011 to 12/31/2012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</si>
</sst>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Division Totals</a:t>
            </a:r>
          </a:p>
        </c:rich>
      </c:tx>
      <c:layout>
        <c:manualLayout>
          <c:xMode val="factor"/>
          <c:yMode val="factor"/>
          <c:x val="-0.416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'Div Totals'!$C$9:$Z$9</c:f>
              <c:numCache>
                <c:ptCount val="24"/>
                <c:pt idx="0">
                  <c:v>10354</c:v>
                </c:pt>
                <c:pt idx="1">
                  <c:v>0</c:v>
                </c:pt>
                <c:pt idx="2">
                  <c:v>0</c:v>
                </c:pt>
                <c:pt idx="3">
                  <c:v>13328</c:v>
                </c:pt>
                <c:pt idx="4">
                  <c:v>5421</c:v>
                </c:pt>
                <c:pt idx="5">
                  <c:v>0</c:v>
                </c:pt>
                <c:pt idx="6">
                  <c:v>16670</c:v>
                </c:pt>
                <c:pt idx="7">
                  <c:v>7899</c:v>
                </c:pt>
                <c:pt idx="8">
                  <c:v>0</c:v>
                </c:pt>
                <c:pt idx="9">
                  <c:v>17807</c:v>
                </c:pt>
                <c:pt idx="10">
                  <c:v>8722</c:v>
                </c:pt>
                <c:pt idx="11">
                  <c:v>0</c:v>
                </c:pt>
                <c:pt idx="12">
                  <c:v>11175</c:v>
                </c:pt>
                <c:pt idx="13">
                  <c:v>3599</c:v>
                </c:pt>
                <c:pt idx="14">
                  <c:v>0</c:v>
                </c:pt>
                <c:pt idx="15">
                  <c:v>15369</c:v>
                </c:pt>
                <c:pt idx="16">
                  <c:v>4780</c:v>
                </c:pt>
                <c:pt idx="17">
                  <c:v>0</c:v>
                </c:pt>
                <c:pt idx="18">
                  <c:v>16656</c:v>
                </c:pt>
                <c:pt idx="19">
                  <c:v>11707</c:v>
                </c:pt>
                <c:pt idx="20">
                  <c:v>2949</c:v>
                </c:pt>
                <c:pt idx="21">
                  <c:v>8422</c:v>
                </c:pt>
                <c:pt idx="22">
                  <c:v>4104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'Div Totals'!$C$10:$Z$10</c:f>
              <c:numCache>
                <c:ptCount val="24"/>
                <c:pt idx="0">
                  <c:v>4741</c:v>
                </c:pt>
                <c:pt idx="1">
                  <c:v>23004</c:v>
                </c:pt>
                <c:pt idx="2">
                  <c:v>0</c:v>
                </c:pt>
                <c:pt idx="3">
                  <c:v>7934</c:v>
                </c:pt>
                <c:pt idx="4">
                  <c:v>2652</c:v>
                </c:pt>
                <c:pt idx="5">
                  <c:v>0</c:v>
                </c:pt>
                <c:pt idx="6">
                  <c:v>0</c:v>
                </c:pt>
                <c:pt idx="7">
                  <c:v>3823</c:v>
                </c:pt>
                <c:pt idx="8">
                  <c:v>0</c:v>
                </c:pt>
                <c:pt idx="9">
                  <c:v>812</c:v>
                </c:pt>
                <c:pt idx="10">
                  <c:v>3764</c:v>
                </c:pt>
                <c:pt idx="11">
                  <c:v>0</c:v>
                </c:pt>
                <c:pt idx="12">
                  <c:v>3439</c:v>
                </c:pt>
                <c:pt idx="13">
                  <c:v>46865</c:v>
                </c:pt>
                <c:pt idx="14">
                  <c:v>0</c:v>
                </c:pt>
                <c:pt idx="15">
                  <c:v>45279</c:v>
                </c:pt>
                <c:pt idx="16">
                  <c:v>0</c:v>
                </c:pt>
                <c:pt idx="17">
                  <c:v>2949</c:v>
                </c:pt>
                <c:pt idx="18">
                  <c:v>0</c:v>
                </c:pt>
                <c:pt idx="19">
                  <c:v>5638</c:v>
                </c:pt>
                <c:pt idx="20">
                  <c:v>0</c:v>
                </c:pt>
                <c:pt idx="21">
                  <c:v>1372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30"/>
        <c:axId val="18047275"/>
        <c:axId val="28207748"/>
      </c:barChart>
      <c:date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207748"/>
        <c:crosses val="autoZero"/>
        <c:auto val="0"/>
        <c:noMultiLvlLbl val="0"/>
      </c:dateAx>
      <c:valAx>
        <c:axId val="28207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047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'Div Totals'!$C$9:$Z$9</c:f>
              <c:numCache>
                <c:ptCount val="24"/>
                <c:pt idx="0">
                  <c:v>10354</c:v>
                </c:pt>
                <c:pt idx="1">
                  <c:v>0</c:v>
                </c:pt>
                <c:pt idx="2">
                  <c:v>0</c:v>
                </c:pt>
                <c:pt idx="3">
                  <c:v>13328</c:v>
                </c:pt>
                <c:pt idx="4">
                  <c:v>5421</c:v>
                </c:pt>
                <c:pt idx="5">
                  <c:v>0</c:v>
                </c:pt>
                <c:pt idx="6">
                  <c:v>16670</c:v>
                </c:pt>
                <c:pt idx="7">
                  <c:v>7899</c:v>
                </c:pt>
                <c:pt idx="8">
                  <c:v>0</c:v>
                </c:pt>
                <c:pt idx="9">
                  <c:v>17807</c:v>
                </c:pt>
                <c:pt idx="10">
                  <c:v>8722</c:v>
                </c:pt>
                <c:pt idx="11">
                  <c:v>0</c:v>
                </c:pt>
                <c:pt idx="12">
                  <c:v>11175</c:v>
                </c:pt>
                <c:pt idx="13">
                  <c:v>3599</c:v>
                </c:pt>
                <c:pt idx="14">
                  <c:v>0</c:v>
                </c:pt>
                <c:pt idx="15">
                  <c:v>15369</c:v>
                </c:pt>
                <c:pt idx="16">
                  <c:v>4780</c:v>
                </c:pt>
                <c:pt idx="17">
                  <c:v>0</c:v>
                </c:pt>
                <c:pt idx="18">
                  <c:v>16656</c:v>
                </c:pt>
                <c:pt idx="19">
                  <c:v>11707</c:v>
                </c:pt>
                <c:pt idx="20">
                  <c:v>2949</c:v>
                </c:pt>
                <c:pt idx="21">
                  <c:v>8422</c:v>
                </c:pt>
                <c:pt idx="22">
                  <c:v>4104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52543141"/>
        <c:axId val="3126222"/>
      </c:barChart>
      <c:date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26222"/>
        <c:crosses val="autoZero"/>
        <c:auto val="0"/>
        <c:noMultiLvlLbl val="0"/>
      </c:dateAx>
      <c:valAx>
        <c:axId val="3126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543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3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'Div Totals'!$C$10:$Z$10</c:f>
              <c:numCache>
                <c:ptCount val="24"/>
                <c:pt idx="0">
                  <c:v>4741</c:v>
                </c:pt>
                <c:pt idx="1">
                  <c:v>23004</c:v>
                </c:pt>
                <c:pt idx="2">
                  <c:v>0</c:v>
                </c:pt>
                <c:pt idx="3">
                  <c:v>7934</c:v>
                </c:pt>
                <c:pt idx="4">
                  <c:v>2652</c:v>
                </c:pt>
                <c:pt idx="5">
                  <c:v>0</c:v>
                </c:pt>
                <c:pt idx="6">
                  <c:v>0</c:v>
                </c:pt>
                <c:pt idx="7">
                  <c:v>3823</c:v>
                </c:pt>
                <c:pt idx="8">
                  <c:v>0</c:v>
                </c:pt>
                <c:pt idx="9">
                  <c:v>812</c:v>
                </c:pt>
                <c:pt idx="10">
                  <c:v>3764</c:v>
                </c:pt>
                <c:pt idx="11">
                  <c:v>0</c:v>
                </c:pt>
                <c:pt idx="12">
                  <c:v>3439</c:v>
                </c:pt>
                <c:pt idx="13">
                  <c:v>46865</c:v>
                </c:pt>
                <c:pt idx="14">
                  <c:v>0</c:v>
                </c:pt>
                <c:pt idx="15">
                  <c:v>45279</c:v>
                </c:pt>
                <c:pt idx="16">
                  <c:v>0</c:v>
                </c:pt>
                <c:pt idx="17">
                  <c:v>2949</c:v>
                </c:pt>
                <c:pt idx="18">
                  <c:v>0</c:v>
                </c:pt>
                <c:pt idx="19">
                  <c:v>5638</c:v>
                </c:pt>
                <c:pt idx="20">
                  <c:v>0</c:v>
                </c:pt>
                <c:pt idx="21">
                  <c:v>1372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28135999"/>
        <c:axId val="51897400"/>
      </c:barChart>
      <c:date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auto val="0"/>
        <c:noMultiLvlLbl val="0"/>
      </c:dateAx>
      <c:valAx>
        <c:axId val="51897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8135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Division</a:t>
            </a:r>
          </a:p>
        </c:rich>
      </c:tx>
      <c:layout>
        <c:manualLayout>
          <c:xMode val="factor"/>
          <c:yMode val="factor"/>
          <c:x val="-0.386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1225"/>
          <c:w val="0.6027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'Div Totals'!$A$9:$A$10</c:f>
              <c:strCache>
                <c:ptCount val="2"/>
                <c:pt idx="0">
                  <c:v>East Coast</c:v>
                </c:pt>
                <c:pt idx="1">
                  <c:v>West Coast</c:v>
                </c:pt>
              </c:strCache>
            </c:strRef>
          </c:cat>
          <c:val>
            <c:numRef>
              <c:f>'Div Totals'!$B$9:$B$10</c:f>
              <c:numCache>
                <c:ptCount val="2"/>
                <c:pt idx="0">
                  <c:v>158962</c:v>
                </c:pt>
                <c:pt idx="1">
                  <c:v>152272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EP</c:v>
                </c:pt>
                <c:pt idx="1">
                  <c:v>MX</c:v>
                </c:pt>
                <c:pt idx="2">
                  <c:v>ID</c:v>
                </c:pt>
                <c:pt idx="3">
                  <c:v>KR</c:v>
                </c:pt>
                <c:pt idx="4">
                  <c:v>JP</c:v>
                </c:pt>
                <c:pt idx="5">
                  <c:v>AR</c:v>
                </c:pt>
                <c:pt idx="6">
                  <c:v>BR</c:v>
                </c:pt>
                <c:pt idx="7">
                  <c:v>CN</c:v>
                </c:pt>
                <c:pt idx="8">
                  <c:v>IN</c:v>
                </c:pt>
                <c:pt idx="9">
                  <c:v>AU</c:v>
                </c:pt>
                <c:pt idx="10">
                  <c:v>US</c:v>
                </c:pt>
                <c:pt idx="11">
                  <c:v>TR</c:v>
                </c:pt>
                <c:pt idx="12">
                  <c:v>CA</c:v>
                </c:pt>
                <c:pt idx="13">
                  <c:v>TW</c:v>
                </c:pt>
                <c:pt idx="14">
                  <c:v>RU</c:v>
                </c:pt>
                <c:pt idx="15">
                  <c:v>NL</c:v>
                </c:pt>
                <c:pt idx="16">
                  <c:v>SE</c:v>
                </c:pt>
                <c:pt idx="17">
                  <c:v>PC</c:v>
                </c:pt>
                <c:pt idx="18">
                  <c:v>IT</c:v>
                </c:pt>
                <c:pt idx="19">
                  <c:v>GB</c:v>
                </c:pt>
                <c:pt idx="20">
                  <c:v>FR</c:v>
                </c:pt>
                <c:pt idx="21">
                  <c:v>ES</c:v>
                </c:pt>
                <c:pt idx="22">
                  <c:v>DE</c:v>
                </c:pt>
                <c:pt idx="23">
                  <c:v>CH</c:v>
                </c:pt>
                <c:pt idx="24">
                  <c:v>BE</c:v>
                </c:pt>
                <c:pt idx="25">
                  <c:v>AT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17259</c:v>
                </c:pt>
                <c:pt idx="1">
                  <c:v>15741</c:v>
                </c:pt>
                <c:pt idx="2">
                  <c:v>15236</c:v>
                </c:pt>
                <c:pt idx="3">
                  <c:v>14689</c:v>
                </c:pt>
                <c:pt idx="4">
                  <c:v>13756</c:v>
                </c:pt>
                <c:pt idx="5">
                  <c:v>13632</c:v>
                </c:pt>
                <c:pt idx="6">
                  <c:v>12777</c:v>
                </c:pt>
                <c:pt idx="7">
                  <c:v>10608</c:v>
                </c:pt>
                <c:pt idx="8">
                  <c:v>9558</c:v>
                </c:pt>
                <c:pt idx="9">
                  <c:v>8793</c:v>
                </c:pt>
                <c:pt idx="10">
                  <c:v>7240</c:v>
                </c:pt>
                <c:pt idx="11">
                  <c:v>7112</c:v>
                </c:pt>
                <c:pt idx="12">
                  <c:v>5751</c:v>
                </c:pt>
                <c:pt idx="13">
                  <c:v>3168</c:v>
                </c:pt>
                <c:pt idx="14">
                  <c:v>3033</c:v>
                </c:pt>
                <c:pt idx="15">
                  <c:v>609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gapWidth val="30"/>
        <c:axId val="64423417"/>
        <c:axId val="42939842"/>
      </c:bar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423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4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data'!$A$29:$A$50</c:f>
              <c:strCache>
                <c:ptCount val="22"/>
                <c:pt idx="0">
                  <c:v>EP</c:v>
                </c:pt>
                <c:pt idx="1">
                  <c:v>ES</c:v>
                </c:pt>
                <c:pt idx="2">
                  <c:v>IT</c:v>
                </c:pt>
                <c:pt idx="3">
                  <c:v>NL</c:v>
                </c:pt>
                <c:pt idx="4">
                  <c:v>JP</c:v>
                </c:pt>
                <c:pt idx="5">
                  <c:v>AT</c:v>
                </c:pt>
                <c:pt idx="6">
                  <c:v>TR</c:v>
                </c:pt>
                <c:pt idx="7">
                  <c:v>SE</c:v>
                </c:pt>
                <c:pt idx="8">
                  <c:v>US</c:v>
                </c:pt>
                <c:pt idx="9">
                  <c:v>DE</c:v>
                </c:pt>
                <c:pt idx="10">
                  <c:v>BE</c:v>
                </c:pt>
                <c:pt idx="11">
                  <c:v>GB</c:v>
                </c:pt>
                <c:pt idx="12">
                  <c:v>BR</c:v>
                </c:pt>
                <c:pt idx="13">
                  <c:v>AU</c:v>
                </c:pt>
                <c:pt idx="14">
                  <c:v>KR</c:v>
                </c:pt>
                <c:pt idx="15">
                  <c:v>CH</c:v>
                </c:pt>
                <c:pt idx="16">
                  <c:v>IN</c:v>
                </c:pt>
                <c:pt idx="17">
                  <c:v>CN</c:v>
                </c:pt>
                <c:pt idx="18">
                  <c:v>CA</c:v>
                </c:pt>
                <c:pt idx="19">
                  <c:v>FR</c:v>
                </c:pt>
                <c:pt idx="20">
                  <c:v>MX</c:v>
                </c:pt>
                <c:pt idx="21">
                  <c:v>PC</c:v>
                </c:pt>
              </c:strCache>
            </c:strRef>
          </c:cat>
          <c:val>
            <c:numRef>
              <c:f>'Country Bar data'!$B$29:$B$50</c:f>
              <c:numCache>
                <c:ptCount val="22"/>
                <c:pt idx="0">
                  <c:v>27709</c:v>
                </c:pt>
                <c:pt idx="1">
                  <c:v>13040</c:v>
                </c:pt>
                <c:pt idx="2">
                  <c:v>11556</c:v>
                </c:pt>
                <c:pt idx="3">
                  <c:v>10761</c:v>
                </c:pt>
                <c:pt idx="4">
                  <c:v>10642</c:v>
                </c:pt>
                <c:pt idx="5">
                  <c:v>9567</c:v>
                </c:pt>
                <c:pt idx="6">
                  <c:v>9016</c:v>
                </c:pt>
                <c:pt idx="7">
                  <c:v>7712</c:v>
                </c:pt>
                <c:pt idx="8">
                  <c:v>7240</c:v>
                </c:pt>
                <c:pt idx="9">
                  <c:v>6128</c:v>
                </c:pt>
                <c:pt idx="10">
                  <c:v>5930</c:v>
                </c:pt>
                <c:pt idx="11">
                  <c:v>5316</c:v>
                </c:pt>
                <c:pt idx="12">
                  <c:v>3775</c:v>
                </c:pt>
                <c:pt idx="13">
                  <c:v>3743</c:v>
                </c:pt>
                <c:pt idx="14">
                  <c:v>3672</c:v>
                </c:pt>
                <c:pt idx="15">
                  <c:v>3282</c:v>
                </c:pt>
                <c:pt idx="16">
                  <c:v>3220</c:v>
                </c:pt>
                <c:pt idx="17">
                  <c:v>3210</c:v>
                </c:pt>
                <c:pt idx="18">
                  <c:v>3176</c:v>
                </c:pt>
                <c:pt idx="19">
                  <c:v>2454</c:v>
                </c:pt>
                <c:pt idx="20">
                  <c:v>1123</c:v>
                </c:pt>
                <c:pt idx="21">
                  <c:v>0</c:v>
                </c:pt>
              </c:numCache>
            </c:numRef>
          </c:val>
        </c:ser>
        <c:gapWidth val="30"/>
        <c:axId val="50914259"/>
        <c:axId val="55575148"/>
      </c:bar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914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Z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3.8515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36</v>
      </c>
    </row>
    <row r="5" ht="12.75">
      <c r="A5" s="5" t="s">
        <v>34</v>
      </c>
    </row>
    <row r="7" ht="15.75">
      <c r="A7" s="2" t="s">
        <v>35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2</v>
      </c>
      <c r="B9">
        <v>158962</v>
      </c>
      <c r="C9">
        <v>10354</v>
      </c>
      <c r="D9">
        <v>0</v>
      </c>
      <c r="E9">
        <v>0</v>
      </c>
      <c r="F9">
        <v>13328</v>
      </c>
      <c r="G9">
        <v>5421</v>
      </c>
      <c r="H9">
        <v>0</v>
      </c>
      <c r="I9">
        <v>16670</v>
      </c>
      <c r="J9">
        <v>7899</v>
      </c>
      <c r="K9">
        <v>0</v>
      </c>
      <c r="L9">
        <v>17807</v>
      </c>
      <c r="M9">
        <v>8722</v>
      </c>
      <c r="N9">
        <v>0</v>
      </c>
      <c r="O9">
        <v>11175</v>
      </c>
      <c r="P9">
        <v>3599</v>
      </c>
      <c r="Q9">
        <v>0</v>
      </c>
      <c r="R9">
        <v>15369</v>
      </c>
      <c r="S9">
        <v>4780</v>
      </c>
      <c r="T9">
        <v>0</v>
      </c>
      <c r="U9">
        <v>16656</v>
      </c>
      <c r="V9">
        <v>11707</v>
      </c>
      <c r="W9">
        <v>2949</v>
      </c>
      <c r="X9">
        <v>8422</v>
      </c>
      <c r="Y9">
        <v>4104</v>
      </c>
      <c r="Z9">
        <v>0</v>
      </c>
    </row>
    <row r="10" spans="1:26" ht="12.75">
      <c r="A10" s="5" t="s">
        <v>30</v>
      </c>
      <c r="B10">
        <v>152272</v>
      </c>
      <c r="C10">
        <v>4741</v>
      </c>
      <c r="D10">
        <v>23004</v>
      </c>
      <c r="E10">
        <v>0</v>
      </c>
      <c r="F10">
        <v>7934</v>
      </c>
      <c r="G10">
        <v>2652</v>
      </c>
      <c r="H10">
        <v>0</v>
      </c>
      <c r="I10">
        <v>0</v>
      </c>
      <c r="J10">
        <v>3823</v>
      </c>
      <c r="K10">
        <v>0</v>
      </c>
      <c r="L10">
        <v>812</v>
      </c>
      <c r="M10">
        <v>3764</v>
      </c>
      <c r="N10">
        <v>0</v>
      </c>
      <c r="O10">
        <v>3439</v>
      </c>
      <c r="P10">
        <v>46865</v>
      </c>
      <c r="Q10">
        <v>0</v>
      </c>
      <c r="R10">
        <v>45279</v>
      </c>
      <c r="S10">
        <v>0</v>
      </c>
      <c r="T10">
        <v>2949</v>
      </c>
      <c r="U10">
        <v>0</v>
      </c>
      <c r="V10">
        <v>5638</v>
      </c>
      <c r="W10">
        <v>0</v>
      </c>
      <c r="X10">
        <v>1372</v>
      </c>
      <c r="Y10">
        <v>0</v>
      </c>
      <c r="Z10">
        <v>0</v>
      </c>
    </row>
    <row r="12" spans="1:26" ht="12.75">
      <c r="A12" s="8" t="s">
        <v>29</v>
      </c>
      <c r="B12" s="7">
        <f aca="true" t="shared" si="0" ref="B12:Z12">SUM(B9:B10)</f>
        <v>311234</v>
      </c>
      <c r="C12" s="7">
        <f t="shared" si="0"/>
        <v>15095</v>
      </c>
      <c r="D12" s="7">
        <f t="shared" si="0"/>
        <v>23004</v>
      </c>
      <c r="E12" s="7">
        <f t="shared" si="0"/>
        <v>0</v>
      </c>
      <c r="F12" s="7">
        <f t="shared" si="0"/>
        <v>21262</v>
      </c>
      <c r="G12" s="7">
        <f t="shared" si="0"/>
        <v>8073</v>
      </c>
      <c r="H12" s="7">
        <f t="shared" si="0"/>
        <v>0</v>
      </c>
      <c r="I12" s="7">
        <f t="shared" si="0"/>
        <v>16670</v>
      </c>
      <c r="J12" s="7">
        <f t="shared" si="0"/>
        <v>11722</v>
      </c>
      <c r="K12" s="7">
        <f t="shared" si="0"/>
        <v>0</v>
      </c>
      <c r="L12" s="7">
        <f t="shared" si="0"/>
        <v>18619</v>
      </c>
      <c r="M12" s="7">
        <f t="shared" si="0"/>
        <v>12486</v>
      </c>
      <c r="N12" s="7">
        <f t="shared" si="0"/>
        <v>0</v>
      </c>
      <c r="O12" s="7">
        <f t="shared" si="0"/>
        <v>14614</v>
      </c>
      <c r="P12" s="7">
        <f t="shared" si="0"/>
        <v>50464</v>
      </c>
      <c r="Q12" s="7">
        <f t="shared" si="0"/>
        <v>0</v>
      </c>
      <c r="R12" s="7">
        <f t="shared" si="0"/>
        <v>60648</v>
      </c>
      <c r="S12" s="7">
        <f t="shared" si="0"/>
        <v>4780</v>
      </c>
      <c r="T12" s="7">
        <f t="shared" si="0"/>
        <v>2949</v>
      </c>
      <c r="U12" s="7">
        <f t="shared" si="0"/>
        <v>16656</v>
      </c>
      <c r="V12" s="7">
        <f t="shared" si="0"/>
        <v>17345</v>
      </c>
      <c r="W12" s="7">
        <f t="shared" si="0"/>
        <v>2949</v>
      </c>
      <c r="X12" s="7">
        <f t="shared" si="0"/>
        <v>9794</v>
      </c>
      <c r="Y12" s="7">
        <f t="shared" si="0"/>
        <v>4104</v>
      </c>
      <c r="Z12" s="7">
        <f t="shared" si="0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8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6.57421875" style="0" bestFit="1" customWidth="1"/>
    <col min="3" max="3" width="6.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72</v>
      </c>
    </row>
    <row r="5" ht="12.75">
      <c r="A5" s="5" t="s">
        <v>34</v>
      </c>
    </row>
    <row r="7" spans="2:26" ht="12.75">
      <c r="B7" s="3" t="s">
        <v>1</v>
      </c>
      <c r="C7" s="4">
        <v>40544</v>
      </c>
      <c r="D7" s="4">
        <v>40575</v>
      </c>
      <c r="E7" s="4">
        <v>40603</v>
      </c>
      <c r="F7" s="4">
        <v>40634</v>
      </c>
      <c r="G7" s="4">
        <v>40664</v>
      </c>
      <c r="H7" s="4">
        <v>40695</v>
      </c>
      <c r="I7" s="4">
        <v>40725</v>
      </c>
      <c r="J7" s="4">
        <v>40756</v>
      </c>
      <c r="K7" s="4">
        <v>40787</v>
      </c>
      <c r="L7" s="4">
        <v>40817</v>
      </c>
      <c r="M7" s="4">
        <v>40848</v>
      </c>
      <c r="N7" s="4">
        <v>40878</v>
      </c>
      <c r="O7" s="4">
        <v>40909</v>
      </c>
      <c r="P7" s="4">
        <v>40940</v>
      </c>
      <c r="Q7" s="4">
        <v>40969</v>
      </c>
      <c r="R7" s="4">
        <v>41000</v>
      </c>
      <c r="S7" s="4">
        <v>41030</v>
      </c>
      <c r="T7" s="4">
        <v>41061</v>
      </c>
      <c r="U7" s="4">
        <v>41091</v>
      </c>
      <c r="V7" s="4">
        <v>41122</v>
      </c>
      <c r="W7" s="4">
        <v>41153</v>
      </c>
      <c r="X7" s="4">
        <v>41183</v>
      </c>
      <c r="Y7" s="4">
        <v>41214</v>
      </c>
      <c r="Z7" s="4">
        <v>41244</v>
      </c>
    </row>
    <row r="8" ht="12.75">
      <c r="A8" s="6" t="s">
        <v>68</v>
      </c>
    </row>
    <row r="9" spans="1:26" ht="12.75">
      <c r="A9" s="5" t="s">
        <v>3</v>
      </c>
      <c r="B9">
        <f aca="true" t="shared" si="0" ref="B9:B22">SUM(C9:Z9)</f>
        <v>9088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8626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462</v>
      </c>
      <c r="Y9">
        <v>0</v>
      </c>
      <c r="Z9">
        <v>0</v>
      </c>
    </row>
    <row r="10" spans="1:26" ht="12.75">
      <c r="A10" s="5" t="s">
        <v>5</v>
      </c>
      <c r="B10">
        <f t="shared" si="0"/>
        <v>5862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5862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5" t="s">
        <v>7</v>
      </c>
      <c r="B11">
        <f t="shared" si="0"/>
        <v>8518</v>
      </c>
      <c r="C11">
        <v>0</v>
      </c>
      <c r="D11">
        <v>0</v>
      </c>
      <c r="E11">
        <v>0</v>
      </c>
      <c r="F11">
        <v>1310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1310</v>
      </c>
      <c r="S11">
        <v>0</v>
      </c>
      <c r="T11">
        <v>0</v>
      </c>
      <c r="U11">
        <v>0</v>
      </c>
      <c r="V11">
        <v>5898</v>
      </c>
      <c r="W11">
        <v>0</v>
      </c>
      <c r="X11">
        <v>0</v>
      </c>
      <c r="Y11">
        <v>0</v>
      </c>
      <c r="Z11">
        <v>0</v>
      </c>
    </row>
    <row r="12" spans="1:26" ht="12.75">
      <c r="A12" s="5" t="s">
        <v>8</v>
      </c>
      <c r="B12">
        <f t="shared" si="0"/>
        <v>3834</v>
      </c>
      <c r="C12">
        <v>0</v>
      </c>
      <c r="D12">
        <v>0</v>
      </c>
      <c r="E12">
        <v>0</v>
      </c>
      <c r="F12">
        <v>3194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640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5" t="s">
        <v>10</v>
      </c>
      <c r="B13">
        <f t="shared" si="0"/>
        <v>5304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5304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s="5" t="s">
        <v>12</v>
      </c>
      <c r="B14">
        <f t="shared" si="0"/>
        <v>11506</v>
      </c>
      <c r="C14">
        <v>0</v>
      </c>
      <c r="D14">
        <v>0</v>
      </c>
      <c r="E14">
        <v>0</v>
      </c>
      <c r="F14">
        <v>1856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7198</v>
      </c>
      <c r="P14">
        <v>0</v>
      </c>
      <c r="Q14">
        <v>0</v>
      </c>
      <c r="R14">
        <v>2452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2.75">
      <c r="A15" s="5" t="s">
        <v>16</v>
      </c>
      <c r="B15">
        <f t="shared" si="0"/>
        <v>7618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7618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5" t="s">
        <v>17</v>
      </c>
      <c r="B16">
        <f t="shared" si="0"/>
        <v>4696</v>
      </c>
      <c r="C16">
        <v>0</v>
      </c>
      <c r="D16">
        <v>0</v>
      </c>
      <c r="E16">
        <v>0</v>
      </c>
      <c r="F16">
        <v>696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4000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s="5" t="s">
        <v>19</v>
      </c>
      <c r="B17">
        <f t="shared" si="0"/>
        <v>6878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6878</v>
      </c>
      <c r="Y17">
        <v>0</v>
      </c>
      <c r="Z17">
        <v>0</v>
      </c>
    </row>
    <row r="18" spans="1:26" ht="12.75">
      <c r="A18" s="5" t="s">
        <v>20</v>
      </c>
      <c r="B18">
        <f t="shared" si="0"/>
        <v>7537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1865</v>
      </c>
      <c r="M18">
        <v>0</v>
      </c>
      <c r="N18">
        <v>0</v>
      </c>
      <c r="O18">
        <v>0</v>
      </c>
      <c r="P18">
        <v>0</v>
      </c>
      <c r="Q18">
        <v>0</v>
      </c>
      <c r="R18">
        <v>4590</v>
      </c>
      <c r="S18">
        <v>0</v>
      </c>
      <c r="T18">
        <v>0</v>
      </c>
      <c r="U18">
        <v>0</v>
      </c>
      <c r="V18">
        <v>0</v>
      </c>
      <c r="W18">
        <v>0</v>
      </c>
      <c r="X18">
        <v>1082</v>
      </c>
      <c r="Y18">
        <v>0</v>
      </c>
      <c r="Z18">
        <v>0</v>
      </c>
    </row>
    <row r="19" spans="1:26" ht="12.75">
      <c r="A19" s="5" t="s">
        <v>21</v>
      </c>
      <c r="B19">
        <f t="shared" si="0"/>
        <v>10494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10494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5" t="s">
        <v>24</v>
      </c>
      <c r="B20">
        <f t="shared" si="0"/>
        <v>2022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1454</v>
      </c>
      <c r="M20">
        <v>0</v>
      </c>
      <c r="N20">
        <v>0</v>
      </c>
      <c r="O20">
        <v>0</v>
      </c>
      <c r="P20">
        <v>0</v>
      </c>
      <c r="Q20">
        <v>0</v>
      </c>
      <c r="R20">
        <v>568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5" t="s">
        <v>27</v>
      </c>
      <c r="B21">
        <f t="shared" si="0"/>
        <v>1584</v>
      </c>
      <c r="C21">
        <v>1136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448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5" t="s">
        <v>28</v>
      </c>
      <c r="B22">
        <f t="shared" si="0"/>
        <v>3620</v>
      </c>
      <c r="C22">
        <v>0</v>
      </c>
      <c r="D22">
        <v>0</v>
      </c>
      <c r="E22">
        <v>0</v>
      </c>
      <c r="F22">
        <v>3620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s="8" t="s">
        <v>29</v>
      </c>
      <c r="B23" s="7">
        <f aca="true" t="shared" si="1" ref="B23:Z23">SUM(B9:B22)</f>
        <v>88561</v>
      </c>
      <c r="C23" s="7">
        <f t="shared" si="1"/>
        <v>1136</v>
      </c>
      <c r="D23" s="7">
        <f t="shared" si="1"/>
        <v>0</v>
      </c>
      <c r="E23" s="7">
        <f t="shared" si="1"/>
        <v>0</v>
      </c>
      <c r="F23" s="7">
        <f t="shared" si="1"/>
        <v>10676</v>
      </c>
      <c r="G23" s="7">
        <f t="shared" si="1"/>
        <v>0</v>
      </c>
      <c r="H23" s="7">
        <f t="shared" si="1"/>
        <v>0</v>
      </c>
      <c r="I23" s="7">
        <f t="shared" si="1"/>
        <v>15798</v>
      </c>
      <c r="J23" s="7">
        <f t="shared" si="1"/>
        <v>0</v>
      </c>
      <c r="K23" s="7">
        <f t="shared" si="1"/>
        <v>0</v>
      </c>
      <c r="L23" s="7">
        <f t="shared" si="1"/>
        <v>17807</v>
      </c>
      <c r="M23" s="7">
        <f t="shared" si="1"/>
        <v>0</v>
      </c>
      <c r="N23" s="7">
        <f t="shared" si="1"/>
        <v>0</v>
      </c>
      <c r="O23" s="7">
        <f t="shared" si="1"/>
        <v>7646</v>
      </c>
      <c r="P23" s="7">
        <f t="shared" si="1"/>
        <v>0</v>
      </c>
      <c r="Q23" s="7">
        <f t="shared" si="1"/>
        <v>0</v>
      </c>
      <c r="R23" s="7">
        <f t="shared" si="1"/>
        <v>9560</v>
      </c>
      <c r="S23" s="7">
        <f t="shared" si="1"/>
        <v>0</v>
      </c>
      <c r="T23" s="7">
        <f t="shared" si="1"/>
        <v>0</v>
      </c>
      <c r="U23" s="7">
        <f t="shared" si="1"/>
        <v>11618</v>
      </c>
      <c r="V23" s="7">
        <f t="shared" si="1"/>
        <v>5898</v>
      </c>
      <c r="W23" s="7">
        <f t="shared" si="1"/>
        <v>0</v>
      </c>
      <c r="X23" s="7">
        <f t="shared" si="1"/>
        <v>8422</v>
      </c>
      <c r="Y23" s="7">
        <f t="shared" si="1"/>
        <v>0</v>
      </c>
      <c r="Z23" s="7">
        <f t="shared" si="1"/>
        <v>0</v>
      </c>
    </row>
    <row r="25" ht="12.75">
      <c r="A25" s="6" t="s">
        <v>69</v>
      </c>
    </row>
    <row r="26" spans="1:26" ht="12.75">
      <c r="A26" s="5" t="s">
        <v>3</v>
      </c>
      <c r="B26">
        <f aca="true" t="shared" si="2" ref="B26:B41">SUM(C26:Z26)</f>
        <v>4544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4313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231</v>
      </c>
      <c r="Z26">
        <v>0</v>
      </c>
    </row>
    <row r="27" spans="1:26" ht="12.75">
      <c r="A27" s="5" t="s">
        <v>5</v>
      </c>
      <c r="B27">
        <f t="shared" si="2"/>
        <v>2931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2931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5" t="s">
        <v>7</v>
      </c>
      <c r="B28">
        <f t="shared" si="2"/>
        <v>4259</v>
      </c>
      <c r="C28">
        <v>0</v>
      </c>
      <c r="D28">
        <v>0</v>
      </c>
      <c r="E28">
        <v>0</v>
      </c>
      <c r="F28">
        <v>0</v>
      </c>
      <c r="G28">
        <v>655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655</v>
      </c>
      <c r="T28">
        <v>0</v>
      </c>
      <c r="U28">
        <v>0</v>
      </c>
      <c r="V28">
        <v>0</v>
      </c>
      <c r="W28">
        <v>2949</v>
      </c>
      <c r="X28">
        <v>0</v>
      </c>
      <c r="Y28">
        <v>0</v>
      </c>
      <c r="Z28">
        <v>0</v>
      </c>
    </row>
    <row r="29" spans="1:26" ht="12.75">
      <c r="A29" s="5" t="s">
        <v>8</v>
      </c>
      <c r="B29">
        <f t="shared" si="2"/>
        <v>1917</v>
      </c>
      <c r="C29">
        <v>0</v>
      </c>
      <c r="D29">
        <v>0</v>
      </c>
      <c r="E29">
        <v>0</v>
      </c>
      <c r="F29">
        <v>0</v>
      </c>
      <c r="G29">
        <v>1597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320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5" t="s">
        <v>10</v>
      </c>
      <c r="B30">
        <f t="shared" si="2"/>
        <v>5304</v>
      </c>
      <c r="C30">
        <v>0</v>
      </c>
      <c r="D30">
        <v>0</v>
      </c>
      <c r="E30">
        <v>0</v>
      </c>
      <c r="F30">
        <v>2652</v>
      </c>
      <c r="G30">
        <v>0</v>
      </c>
      <c r="H30">
        <v>0</v>
      </c>
      <c r="I30">
        <v>0</v>
      </c>
      <c r="J30">
        <v>2652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5" t="s">
        <v>12</v>
      </c>
      <c r="B31">
        <f t="shared" si="2"/>
        <v>5753</v>
      </c>
      <c r="C31">
        <v>0</v>
      </c>
      <c r="D31">
        <v>0</v>
      </c>
      <c r="E31">
        <v>0</v>
      </c>
      <c r="F31">
        <v>0</v>
      </c>
      <c r="G31">
        <v>928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3599</v>
      </c>
      <c r="Q31">
        <v>0</v>
      </c>
      <c r="R31">
        <v>0</v>
      </c>
      <c r="S31">
        <v>1226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5" t="s">
        <v>16</v>
      </c>
      <c r="B32">
        <f t="shared" si="2"/>
        <v>7618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3809</v>
      </c>
      <c r="S32">
        <v>0</v>
      </c>
      <c r="T32">
        <v>0</v>
      </c>
      <c r="U32">
        <v>0</v>
      </c>
      <c r="V32">
        <v>3809</v>
      </c>
      <c r="W32">
        <v>0</v>
      </c>
      <c r="X32">
        <v>0</v>
      </c>
      <c r="Y32">
        <v>0</v>
      </c>
      <c r="Z32">
        <v>0</v>
      </c>
    </row>
    <row r="33" spans="1:26" ht="12.75">
      <c r="A33" s="5" t="s">
        <v>17</v>
      </c>
      <c r="B33">
        <f t="shared" si="2"/>
        <v>4862</v>
      </c>
      <c r="C33">
        <v>431</v>
      </c>
      <c r="D33">
        <v>0</v>
      </c>
      <c r="E33">
        <v>0</v>
      </c>
      <c r="F33">
        <v>0</v>
      </c>
      <c r="G33">
        <v>431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2000</v>
      </c>
      <c r="S33">
        <v>0</v>
      </c>
      <c r="T33">
        <v>0</v>
      </c>
      <c r="U33">
        <v>0</v>
      </c>
      <c r="V33">
        <v>2000</v>
      </c>
      <c r="W33">
        <v>0</v>
      </c>
      <c r="X33">
        <v>0</v>
      </c>
      <c r="Y33">
        <v>0</v>
      </c>
      <c r="Z33">
        <v>0</v>
      </c>
    </row>
    <row r="34" spans="1:26" ht="12.75">
      <c r="A34" s="5" t="s">
        <v>19</v>
      </c>
      <c r="B34">
        <f t="shared" si="2"/>
        <v>6878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3439</v>
      </c>
      <c r="V34">
        <v>0</v>
      </c>
      <c r="W34">
        <v>0</v>
      </c>
      <c r="X34">
        <v>0</v>
      </c>
      <c r="Y34">
        <v>3439</v>
      </c>
      <c r="Z34">
        <v>0</v>
      </c>
    </row>
    <row r="35" spans="1:26" ht="12.75">
      <c r="A35" s="5" t="s">
        <v>20</v>
      </c>
      <c r="B35">
        <f t="shared" si="2"/>
        <v>7152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872</v>
      </c>
      <c r="J35">
        <v>0</v>
      </c>
      <c r="K35">
        <v>0</v>
      </c>
      <c r="L35">
        <v>0</v>
      </c>
      <c r="M35">
        <v>751</v>
      </c>
      <c r="N35">
        <v>0</v>
      </c>
      <c r="O35">
        <v>2295</v>
      </c>
      <c r="P35">
        <v>0</v>
      </c>
      <c r="Q35">
        <v>0</v>
      </c>
      <c r="R35">
        <v>0</v>
      </c>
      <c r="S35">
        <v>2295</v>
      </c>
      <c r="T35">
        <v>0</v>
      </c>
      <c r="U35">
        <v>505</v>
      </c>
      <c r="V35">
        <v>0</v>
      </c>
      <c r="W35">
        <v>0</v>
      </c>
      <c r="X35">
        <v>0</v>
      </c>
      <c r="Y35">
        <v>434</v>
      </c>
      <c r="Z35">
        <v>0</v>
      </c>
    </row>
    <row r="36" spans="1:26" ht="12.75">
      <c r="A36" s="5" t="s">
        <v>21</v>
      </c>
      <c r="B36">
        <f t="shared" si="2"/>
        <v>5247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5247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s="5" t="s">
        <v>22</v>
      </c>
      <c r="B37">
        <f t="shared" si="2"/>
        <v>609</v>
      </c>
      <c r="C37">
        <v>262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347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s="5" t="s">
        <v>24</v>
      </c>
      <c r="B38">
        <f t="shared" si="2"/>
        <v>1011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727</v>
      </c>
      <c r="N38">
        <v>0</v>
      </c>
      <c r="O38">
        <v>0</v>
      </c>
      <c r="P38">
        <v>0</v>
      </c>
      <c r="Q38">
        <v>0</v>
      </c>
      <c r="R38">
        <v>0</v>
      </c>
      <c r="S38">
        <v>284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2.75">
      <c r="A39" s="5" t="s">
        <v>26</v>
      </c>
      <c r="B39">
        <f t="shared" si="2"/>
        <v>7112</v>
      </c>
      <c r="C39">
        <v>5579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439</v>
      </c>
      <c r="P39">
        <v>0</v>
      </c>
      <c r="Q39">
        <v>0</v>
      </c>
      <c r="R39">
        <v>0</v>
      </c>
      <c r="S39">
        <v>0</v>
      </c>
      <c r="T39">
        <v>0</v>
      </c>
      <c r="U39">
        <v>1094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s="5" t="s">
        <v>27</v>
      </c>
      <c r="B40">
        <f t="shared" si="2"/>
        <v>1584</v>
      </c>
      <c r="C40">
        <v>1136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448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5" t="s">
        <v>28</v>
      </c>
      <c r="B41">
        <f t="shared" si="2"/>
        <v>3620</v>
      </c>
      <c r="C41">
        <v>1810</v>
      </c>
      <c r="D41">
        <v>0</v>
      </c>
      <c r="E41">
        <v>0</v>
      </c>
      <c r="F41">
        <v>0</v>
      </c>
      <c r="G41">
        <v>1810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8" t="s">
        <v>29</v>
      </c>
      <c r="B42" s="7">
        <f aca="true" t="shared" si="3" ref="B42:Z42">SUM(B26:B41)</f>
        <v>70401</v>
      </c>
      <c r="C42" s="7">
        <f t="shared" si="3"/>
        <v>9218</v>
      </c>
      <c r="D42" s="7">
        <f t="shared" si="3"/>
        <v>0</v>
      </c>
      <c r="E42" s="7">
        <f t="shared" si="3"/>
        <v>0</v>
      </c>
      <c r="F42" s="7">
        <f t="shared" si="3"/>
        <v>2652</v>
      </c>
      <c r="G42" s="7">
        <f t="shared" si="3"/>
        <v>5421</v>
      </c>
      <c r="H42" s="7">
        <f t="shared" si="3"/>
        <v>0</v>
      </c>
      <c r="I42" s="7">
        <f t="shared" si="3"/>
        <v>872</v>
      </c>
      <c r="J42" s="7">
        <f t="shared" si="3"/>
        <v>7899</v>
      </c>
      <c r="K42" s="7">
        <f t="shared" si="3"/>
        <v>0</v>
      </c>
      <c r="L42" s="7">
        <f t="shared" si="3"/>
        <v>0</v>
      </c>
      <c r="M42" s="7">
        <f t="shared" si="3"/>
        <v>8722</v>
      </c>
      <c r="N42" s="7">
        <f t="shared" si="3"/>
        <v>0</v>
      </c>
      <c r="O42" s="7">
        <f t="shared" si="3"/>
        <v>3529</v>
      </c>
      <c r="P42" s="7">
        <f t="shared" si="3"/>
        <v>3599</v>
      </c>
      <c r="Q42" s="7">
        <f t="shared" si="3"/>
        <v>0</v>
      </c>
      <c r="R42" s="7">
        <f t="shared" si="3"/>
        <v>5809</v>
      </c>
      <c r="S42" s="7">
        <f t="shared" si="3"/>
        <v>4780</v>
      </c>
      <c r="T42" s="7">
        <f t="shared" si="3"/>
        <v>0</v>
      </c>
      <c r="U42" s="7">
        <f t="shared" si="3"/>
        <v>5038</v>
      </c>
      <c r="V42" s="7">
        <f t="shared" si="3"/>
        <v>5809</v>
      </c>
      <c r="W42" s="7">
        <f t="shared" si="3"/>
        <v>2949</v>
      </c>
      <c r="X42" s="7">
        <f t="shared" si="3"/>
        <v>0</v>
      </c>
      <c r="Y42" s="7">
        <f t="shared" si="3"/>
        <v>4104</v>
      </c>
      <c r="Z42" s="7">
        <f t="shared" si="3"/>
        <v>0</v>
      </c>
    </row>
    <row r="44" ht="12.75">
      <c r="A44" s="6" t="s">
        <v>70</v>
      </c>
    </row>
    <row r="45" spans="1:26" ht="12.75">
      <c r="A45" s="5" t="s">
        <v>4</v>
      </c>
      <c r="B45">
        <f aca="true" t="shared" si="4" ref="B45:B62">SUM(C45:Z45)</f>
        <v>4574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4461</v>
      </c>
      <c r="Q45">
        <v>0</v>
      </c>
      <c r="R45">
        <v>0</v>
      </c>
      <c r="S45">
        <v>0</v>
      </c>
      <c r="T45">
        <v>0</v>
      </c>
      <c r="U45">
        <v>0</v>
      </c>
      <c r="V45">
        <v>113</v>
      </c>
      <c r="W45">
        <v>0</v>
      </c>
      <c r="X45">
        <v>0</v>
      </c>
      <c r="Y45">
        <v>0</v>
      </c>
      <c r="Z45">
        <v>0</v>
      </c>
    </row>
    <row r="46" spans="1:26" ht="12.75">
      <c r="A46" s="5" t="s">
        <v>6</v>
      </c>
      <c r="B46">
        <f t="shared" si="4"/>
        <v>3054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3054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5" t="s">
        <v>9</v>
      </c>
      <c r="B47">
        <f t="shared" si="4"/>
        <v>1641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1641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s="5" t="s">
        <v>10</v>
      </c>
      <c r="B48">
        <f t="shared" si="4"/>
        <v>558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352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206</v>
      </c>
      <c r="W48">
        <v>0</v>
      </c>
      <c r="X48">
        <v>0</v>
      </c>
      <c r="Y48">
        <v>0</v>
      </c>
      <c r="Z48">
        <v>0</v>
      </c>
    </row>
    <row r="49" spans="1:26" ht="12.75">
      <c r="A49" s="5" t="s">
        <v>11</v>
      </c>
      <c r="B49">
        <f t="shared" si="4"/>
        <v>3546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3546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s="5" t="s">
        <v>12</v>
      </c>
      <c r="B50">
        <f t="shared" si="4"/>
        <v>16706</v>
      </c>
      <c r="C50">
        <v>0</v>
      </c>
      <c r="D50">
        <v>9054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7652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2.75">
      <c r="A51" s="5" t="s">
        <v>13</v>
      </c>
      <c r="B51">
        <f t="shared" si="4"/>
        <v>4677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4677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5" t="s">
        <v>14</v>
      </c>
      <c r="B52">
        <f t="shared" si="4"/>
        <v>1227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1227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s="5" t="s">
        <v>15</v>
      </c>
      <c r="B53">
        <f t="shared" si="4"/>
        <v>2200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2200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5" t="s">
        <v>17</v>
      </c>
      <c r="B54">
        <f t="shared" si="4"/>
        <v>3220</v>
      </c>
      <c r="C54">
        <v>0</v>
      </c>
      <c r="D54">
        <v>431</v>
      </c>
      <c r="E54">
        <v>0</v>
      </c>
      <c r="F54">
        <v>0</v>
      </c>
      <c r="G54">
        <v>0</v>
      </c>
      <c r="H54">
        <v>0</v>
      </c>
      <c r="I54">
        <v>0</v>
      </c>
      <c r="J54">
        <v>2000</v>
      </c>
      <c r="K54">
        <v>0</v>
      </c>
      <c r="L54">
        <v>0</v>
      </c>
      <c r="M54">
        <v>0</v>
      </c>
      <c r="N54">
        <v>0</v>
      </c>
      <c r="O54">
        <v>0</v>
      </c>
      <c r="P54">
        <v>789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s="5" t="s">
        <v>18</v>
      </c>
      <c r="B55">
        <f t="shared" si="4"/>
        <v>4141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4141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5" t="s">
        <v>19</v>
      </c>
      <c r="B56">
        <f t="shared" si="4"/>
        <v>3764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3764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20</v>
      </c>
      <c r="B57">
        <f t="shared" si="4"/>
        <v>541</v>
      </c>
      <c r="C57">
        <v>0</v>
      </c>
      <c r="D57">
        <v>541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5" t="s">
        <v>21</v>
      </c>
      <c r="B58">
        <f t="shared" si="4"/>
        <v>1123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912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211</v>
      </c>
      <c r="W58">
        <v>0</v>
      </c>
      <c r="X58">
        <v>0</v>
      </c>
      <c r="Y58">
        <v>0</v>
      </c>
      <c r="Z58">
        <v>0</v>
      </c>
    </row>
    <row r="59" spans="1:26" ht="12.75">
      <c r="A59" s="5" t="s">
        <v>22</v>
      </c>
      <c r="B59">
        <f t="shared" si="4"/>
        <v>5584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5584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s="5" t="s">
        <v>25</v>
      </c>
      <c r="B60">
        <f t="shared" si="4"/>
        <v>3072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3072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s="5" t="s">
        <v>26</v>
      </c>
      <c r="B61">
        <f t="shared" si="4"/>
        <v>1904</v>
      </c>
      <c r="C61">
        <v>0</v>
      </c>
      <c r="D61">
        <v>1465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439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28</v>
      </c>
      <c r="B62">
        <f t="shared" si="4"/>
        <v>3620</v>
      </c>
      <c r="C62">
        <v>1810</v>
      </c>
      <c r="D62">
        <v>1810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8" t="s">
        <v>29</v>
      </c>
      <c r="B63" s="7">
        <f aca="true" t="shared" si="5" ref="B63:Z63">SUM(B45:B62)</f>
        <v>65152</v>
      </c>
      <c r="C63" s="7">
        <f t="shared" si="5"/>
        <v>1810</v>
      </c>
      <c r="D63" s="7">
        <f t="shared" si="5"/>
        <v>13301</v>
      </c>
      <c r="E63" s="7">
        <f t="shared" si="5"/>
        <v>0</v>
      </c>
      <c r="F63" s="7">
        <f t="shared" si="5"/>
        <v>0</v>
      </c>
      <c r="G63" s="7">
        <f t="shared" si="5"/>
        <v>0</v>
      </c>
      <c r="H63" s="7">
        <f t="shared" si="5"/>
        <v>0</v>
      </c>
      <c r="I63" s="7">
        <f t="shared" si="5"/>
        <v>0</v>
      </c>
      <c r="J63" s="7">
        <f t="shared" si="5"/>
        <v>3264</v>
      </c>
      <c r="K63" s="7">
        <f t="shared" si="5"/>
        <v>0</v>
      </c>
      <c r="L63" s="7">
        <f t="shared" si="5"/>
        <v>0</v>
      </c>
      <c r="M63" s="7">
        <f t="shared" si="5"/>
        <v>3764</v>
      </c>
      <c r="N63" s="7">
        <f t="shared" si="5"/>
        <v>0</v>
      </c>
      <c r="O63" s="7">
        <f t="shared" si="5"/>
        <v>0</v>
      </c>
      <c r="P63" s="7">
        <f t="shared" si="5"/>
        <v>42483</v>
      </c>
      <c r="Q63" s="7">
        <f t="shared" si="5"/>
        <v>0</v>
      </c>
      <c r="R63" s="7">
        <f t="shared" si="5"/>
        <v>0</v>
      </c>
      <c r="S63" s="7">
        <f t="shared" si="5"/>
        <v>0</v>
      </c>
      <c r="T63" s="7">
        <f t="shared" si="5"/>
        <v>0</v>
      </c>
      <c r="U63" s="7">
        <f t="shared" si="5"/>
        <v>0</v>
      </c>
      <c r="V63" s="7">
        <f t="shared" si="5"/>
        <v>530</v>
      </c>
      <c r="W63" s="7">
        <f t="shared" si="5"/>
        <v>0</v>
      </c>
      <c r="X63" s="7">
        <f t="shared" si="5"/>
        <v>0</v>
      </c>
      <c r="Y63" s="7">
        <f t="shared" si="5"/>
        <v>0</v>
      </c>
      <c r="Z63" s="7">
        <f t="shared" si="5"/>
        <v>0</v>
      </c>
    </row>
    <row r="65" ht="12.75">
      <c r="A65" s="6" t="s">
        <v>71</v>
      </c>
    </row>
    <row r="66" spans="1:26" ht="12.75">
      <c r="A66" s="5" t="s">
        <v>4</v>
      </c>
      <c r="B66">
        <f aca="true" t="shared" si="6" ref="B66:B84">SUM(C66:Z66)</f>
        <v>4993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4880</v>
      </c>
      <c r="S66">
        <v>0</v>
      </c>
      <c r="T66">
        <v>0</v>
      </c>
      <c r="U66">
        <v>0</v>
      </c>
      <c r="V66">
        <v>0</v>
      </c>
      <c r="W66">
        <v>0</v>
      </c>
      <c r="X66">
        <v>113</v>
      </c>
      <c r="Y66">
        <v>0</v>
      </c>
      <c r="Z66">
        <v>0</v>
      </c>
    </row>
    <row r="67" spans="1:26" ht="12.75">
      <c r="A67" s="5" t="s">
        <v>5</v>
      </c>
      <c r="B67">
        <f t="shared" si="6"/>
        <v>3743</v>
      </c>
      <c r="C67">
        <v>2931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812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5" t="s">
        <v>6</v>
      </c>
      <c r="B68">
        <f t="shared" si="6"/>
        <v>2876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2876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2.75">
      <c r="A69" s="5" t="s">
        <v>7</v>
      </c>
      <c r="B69">
        <f t="shared" si="6"/>
        <v>3775</v>
      </c>
      <c r="C69">
        <v>0</v>
      </c>
      <c r="D69">
        <v>413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413</v>
      </c>
      <c r="Q69">
        <v>0</v>
      </c>
      <c r="R69">
        <v>0</v>
      </c>
      <c r="S69">
        <v>0</v>
      </c>
      <c r="T69">
        <v>2949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5" t="s">
        <v>8</v>
      </c>
      <c r="B70">
        <f t="shared" si="6"/>
        <v>3176</v>
      </c>
      <c r="C70">
        <v>0</v>
      </c>
      <c r="D70">
        <v>0</v>
      </c>
      <c r="E70">
        <v>0</v>
      </c>
      <c r="F70">
        <v>1597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320</v>
      </c>
      <c r="S70">
        <v>0</v>
      </c>
      <c r="T70">
        <v>0</v>
      </c>
      <c r="U70">
        <v>0</v>
      </c>
      <c r="V70">
        <v>0</v>
      </c>
      <c r="W70">
        <v>0</v>
      </c>
      <c r="X70">
        <v>1259</v>
      </c>
      <c r="Y70">
        <v>0</v>
      </c>
      <c r="Z70">
        <v>0</v>
      </c>
    </row>
    <row r="71" spans="1:26" ht="12.75">
      <c r="A71" s="5" t="s">
        <v>9</v>
      </c>
      <c r="B71">
        <f t="shared" si="6"/>
        <v>1641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1641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s="5" t="s">
        <v>10</v>
      </c>
      <c r="B72">
        <f t="shared" si="6"/>
        <v>2652</v>
      </c>
      <c r="C72">
        <v>0</v>
      </c>
      <c r="D72">
        <v>0</v>
      </c>
      <c r="E72">
        <v>0</v>
      </c>
      <c r="F72">
        <v>0</v>
      </c>
      <c r="G72">
        <v>2652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5" t="s">
        <v>11</v>
      </c>
      <c r="B73">
        <f t="shared" si="6"/>
        <v>2582</v>
      </c>
      <c r="C73">
        <v>0</v>
      </c>
      <c r="D73">
        <v>227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582</v>
      </c>
      <c r="Q73">
        <v>0</v>
      </c>
      <c r="R73">
        <v>1773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2.75">
      <c r="A74" s="5" t="s">
        <v>12</v>
      </c>
      <c r="B74">
        <f t="shared" si="6"/>
        <v>11003</v>
      </c>
      <c r="C74">
        <v>0</v>
      </c>
      <c r="D74">
        <v>0</v>
      </c>
      <c r="E74">
        <v>0</v>
      </c>
      <c r="F74">
        <v>4527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6476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5" t="s">
        <v>13</v>
      </c>
      <c r="B75">
        <f t="shared" si="6"/>
        <v>8363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8363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s="5" t="s">
        <v>14</v>
      </c>
      <c r="B76">
        <f t="shared" si="6"/>
        <v>1227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1227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5" t="s">
        <v>15</v>
      </c>
      <c r="B77">
        <f t="shared" si="6"/>
        <v>3116</v>
      </c>
      <c r="C77">
        <v>0</v>
      </c>
      <c r="D77">
        <v>1412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306</v>
      </c>
      <c r="Q77">
        <v>0</v>
      </c>
      <c r="R77">
        <v>1100</v>
      </c>
      <c r="S77">
        <v>0</v>
      </c>
      <c r="T77">
        <v>0</v>
      </c>
      <c r="U77">
        <v>0</v>
      </c>
      <c r="V77">
        <v>298</v>
      </c>
      <c r="W77">
        <v>0</v>
      </c>
      <c r="X77">
        <v>0</v>
      </c>
      <c r="Y77">
        <v>0</v>
      </c>
      <c r="Z77">
        <v>0</v>
      </c>
    </row>
    <row r="78" spans="1:26" ht="12.75">
      <c r="A78" s="5" t="s">
        <v>18</v>
      </c>
      <c r="B78">
        <f t="shared" si="6"/>
        <v>7415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7415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5" t="s">
        <v>19</v>
      </c>
      <c r="B79">
        <f t="shared" si="6"/>
        <v>6878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3439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3439</v>
      </c>
      <c r="W79">
        <v>0</v>
      </c>
      <c r="X79">
        <v>0</v>
      </c>
      <c r="Y79">
        <v>0</v>
      </c>
      <c r="Z79">
        <v>0</v>
      </c>
    </row>
    <row r="80" spans="1:26" ht="12.75">
      <c r="A80" s="5" t="s">
        <v>20</v>
      </c>
      <c r="B80">
        <f t="shared" si="6"/>
        <v>3131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559</v>
      </c>
      <c r="K80">
        <v>0</v>
      </c>
      <c r="L80">
        <v>0</v>
      </c>
      <c r="M80">
        <v>0</v>
      </c>
      <c r="N80">
        <v>0</v>
      </c>
      <c r="O80">
        <v>0</v>
      </c>
      <c r="P80">
        <v>2295</v>
      </c>
      <c r="Q80">
        <v>0</v>
      </c>
      <c r="R80">
        <v>0</v>
      </c>
      <c r="S80">
        <v>0</v>
      </c>
      <c r="T80">
        <v>0</v>
      </c>
      <c r="U80">
        <v>0</v>
      </c>
      <c r="V80">
        <v>277</v>
      </c>
      <c r="W80">
        <v>0</v>
      </c>
      <c r="X80">
        <v>0</v>
      </c>
      <c r="Y80">
        <v>0</v>
      </c>
      <c r="Z80">
        <v>0</v>
      </c>
    </row>
    <row r="81" spans="1:26" ht="12.75">
      <c r="A81" s="5" t="s">
        <v>22</v>
      </c>
      <c r="B81">
        <f t="shared" si="6"/>
        <v>5177</v>
      </c>
      <c r="C81">
        <v>0</v>
      </c>
      <c r="D81">
        <v>262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347</v>
      </c>
      <c r="Q81">
        <v>0</v>
      </c>
      <c r="R81">
        <v>4568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s="5" t="s">
        <v>25</v>
      </c>
      <c r="B82">
        <f t="shared" si="6"/>
        <v>4640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4640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s="5" t="s">
        <v>26</v>
      </c>
      <c r="B83">
        <f t="shared" si="6"/>
        <v>7112</v>
      </c>
      <c r="C83">
        <v>0</v>
      </c>
      <c r="D83">
        <v>5579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439</v>
      </c>
      <c r="Q83">
        <v>0</v>
      </c>
      <c r="R83">
        <v>0</v>
      </c>
      <c r="S83">
        <v>0</v>
      </c>
      <c r="T83">
        <v>0</v>
      </c>
      <c r="U83">
        <v>0</v>
      </c>
      <c r="V83">
        <v>1094</v>
      </c>
      <c r="W83">
        <v>0</v>
      </c>
      <c r="X83">
        <v>0</v>
      </c>
      <c r="Y83">
        <v>0</v>
      </c>
      <c r="Z83">
        <v>0</v>
      </c>
    </row>
    <row r="84" spans="1:26" ht="12.75">
      <c r="A84" s="5" t="s">
        <v>28</v>
      </c>
      <c r="B84">
        <f t="shared" si="6"/>
        <v>3620</v>
      </c>
      <c r="C84">
        <v>0</v>
      </c>
      <c r="D84">
        <v>1810</v>
      </c>
      <c r="E84">
        <v>0</v>
      </c>
      <c r="F84">
        <v>1810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8" t="s">
        <v>29</v>
      </c>
      <c r="B85" s="7">
        <f aca="true" t="shared" si="7" ref="B85:Z85">SUM(B66:B84)</f>
        <v>87120</v>
      </c>
      <c r="C85" s="7">
        <f t="shared" si="7"/>
        <v>2931</v>
      </c>
      <c r="D85" s="7">
        <f t="shared" si="7"/>
        <v>9703</v>
      </c>
      <c r="E85" s="7">
        <f t="shared" si="7"/>
        <v>0</v>
      </c>
      <c r="F85" s="7">
        <f t="shared" si="7"/>
        <v>7934</v>
      </c>
      <c r="G85" s="7">
        <f t="shared" si="7"/>
        <v>2652</v>
      </c>
      <c r="H85" s="7">
        <f t="shared" si="7"/>
        <v>0</v>
      </c>
      <c r="I85" s="7">
        <f t="shared" si="7"/>
        <v>0</v>
      </c>
      <c r="J85" s="7">
        <f t="shared" si="7"/>
        <v>559</v>
      </c>
      <c r="K85" s="7">
        <f t="shared" si="7"/>
        <v>0</v>
      </c>
      <c r="L85" s="7">
        <f t="shared" si="7"/>
        <v>812</v>
      </c>
      <c r="M85" s="7">
        <f t="shared" si="7"/>
        <v>0</v>
      </c>
      <c r="N85" s="7">
        <f t="shared" si="7"/>
        <v>0</v>
      </c>
      <c r="O85" s="7">
        <f t="shared" si="7"/>
        <v>3439</v>
      </c>
      <c r="P85" s="7">
        <f t="shared" si="7"/>
        <v>4382</v>
      </c>
      <c r="Q85" s="7">
        <f t="shared" si="7"/>
        <v>0</v>
      </c>
      <c r="R85" s="7">
        <f t="shared" si="7"/>
        <v>45279</v>
      </c>
      <c r="S85" s="7">
        <f t="shared" si="7"/>
        <v>0</v>
      </c>
      <c r="T85" s="7">
        <f t="shared" si="7"/>
        <v>2949</v>
      </c>
      <c r="U85" s="7">
        <f t="shared" si="7"/>
        <v>0</v>
      </c>
      <c r="V85" s="7">
        <f t="shared" si="7"/>
        <v>5108</v>
      </c>
      <c r="W85" s="7">
        <f t="shared" si="7"/>
        <v>0</v>
      </c>
      <c r="X85" s="7">
        <f t="shared" si="7"/>
        <v>1372</v>
      </c>
      <c r="Y85" s="7">
        <f t="shared" si="7"/>
        <v>0</v>
      </c>
      <c r="Z85" s="7">
        <f t="shared" si="7"/>
        <v>0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C50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38</v>
      </c>
      <c r="C1">
        <v>26</v>
      </c>
    </row>
    <row r="2" spans="1:3" ht="12.75">
      <c r="A2" t="s">
        <v>39</v>
      </c>
      <c r="B2">
        <v>17259</v>
      </c>
      <c r="C2">
        <v>22</v>
      </c>
    </row>
    <row r="3" spans="1:2" ht="12.75">
      <c r="A3" t="s">
        <v>40</v>
      </c>
      <c r="B3">
        <v>15741</v>
      </c>
    </row>
    <row r="4" spans="1:2" ht="12.75">
      <c r="A4" t="s">
        <v>41</v>
      </c>
      <c r="B4">
        <v>15236</v>
      </c>
    </row>
    <row r="5" spans="1:2" ht="12.75">
      <c r="A5" t="s">
        <v>42</v>
      </c>
      <c r="B5">
        <v>14689</v>
      </c>
    </row>
    <row r="6" spans="1:2" ht="12.75">
      <c r="A6" t="s">
        <v>43</v>
      </c>
      <c r="B6">
        <v>13756</v>
      </c>
    </row>
    <row r="7" spans="1:2" ht="12.75">
      <c r="A7" t="s">
        <v>44</v>
      </c>
      <c r="B7">
        <v>13632</v>
      </c>
    </row>
    <row r="8" spans="1:2" ht="12.75">
      <c r="A8" t="s">
        <v>45</v>
      </c>
      <c r="B8">
        <v>12777</v>
      </c>
    </row>
    <row r="9" spans="1:2" ht="12.75">
      <c r="A9" t="s">
        <v>46</v>
      </c>
      <c r="B9">
        <v>10608</v>
      </c>
    </row>
    <row r="10" spans="1:2" ht="12.75">
      <c r="A10" t="s">
        <v>47</v>
      </c>
      <c r="B10">
        <v>9558</v>
      </c>
    </row>
    <row r="11" spans="1:2" ht="12.75">
      <c r="A11" t="s">
        <v>48</v>
      </c>
      <c r="B11">
        <v>8793</v>
      </c>
    </row>
    <row r="12" spans="1:2" ht="12.75">
      <c r="A12" t="s">
        <v>49</v>
      </c>
      <c r="B12">
        <v>7240</v>
      </c>
    </row>
    <row r="13" spans="1:2" ht="12.75">
      <c r="A13" t="s">
        <v>50</v>
      </c>
      <c r="B13">
        <v>7112</v>
      </c>
    </row>
    <row r="14" spans="1:2" ht="12.75">
      <c r="A14" t="s">
        <v>51</v>
      </c>
      <c r="B14">
        <v>5751</v>
      </c>
    </row>
    <row r="15" spans="1:2" ht="12.75">
      <c r="A15" t="s">
        <v>52</v>
      </c>
      <c r="B15">
        <v>3168</v>
      </c>
    </row>
    <row r="16" spans="1:2" ht="12.75">
      <c r="A16" t="s">
        <v>53</v>
      </c>
      <c r="B16">
        <v>3033</v>
      </c>
    </row>
    <row r="17" spans="1:2" ht="12.75">
      <c r="A17" t="s">
        <v>54</v>
      </c>
      <c r="B17">
        <v>609</v>
      </c>
    </row>
    <row r="18" spans="1:2" ht="12.75">
      <c r="A18" t="s">
        <v>55</v>
      </c>
      <c r="B18">
        <v>0</v>
      </c>
    </row>
    <row r="19" spans="1:2" ht="12.75">
      <c r="A19" t="s">
        <v>56</v>
      </c>
      <c r="B19">
        <v>0</v>
      </c>
    </row>
    <row r="20" spans="1:2" ht="12.75">
      <c r="A20" t="s">
        <v>57</v>
      </c>
      <c r="B20">
        <v>0</v>
      </c>
    </row>
    <row r="21" spans="1:2" ht="12.75">
      <c r="A21" t="s">
        <v>58</v>
      </c>
      <c r="B21">
        <v>0</v>
      </c>
    </row>
    <row r="22" spans="1:2" ht="12.75">
      <c r="A22" t="s">
        <v>59</v>
      </c>
      <c r="B22">
        <v>0</v>
      </c>
    </row>
    <row r="23" spans="1:2" ht="12.75">
      <c r="A23" t="s">
        <v>60</v>
      </c>
      <c r="B23">
        <v>0</v>
      </c>
    </row>
    <row r="24" spans="1:2" ht="12.75">
      <c r="A24" t="s">
        <v>61</v>
      </c>
      <c r="B24">
        <v>0</v>
      </c>
    </row>
    <row r="25" spans="1:2" ht="12.75">
      <c r="A25" t="s">
        <v>62</v>
      </c>
      <c r="B25">
        <v>0</v>
      </c>
    </row>
    <row r="26" spans="1:2" ht="12.75">
      <c r="A26" t="s">
        <v>63</v>
      </c>
      <c r="B26">
        <v>0</v>
      </c>
    </row>
    <row r="27" spans="1:2" ht="12.75">
      <c r="A27" t="s">
        <v>64</v>
      </c>
      <c r="B27">
        <v>0</v>
      </c>
    </row>
    <row r="28" ht="12.75">
      <c r="A28" t="s">
        <v>65</v>
      </c>
    </row>
    <row r="29" spans="1:2" ht="12.75">
      <c r="A29" t="s">
        <v>39</v>
      </c>
      <c r="B29">
        <v>27709</v>
      </c>
    </row>
    <row r="30" spans="1:2" ht="12.75">
      <c r="A30" t="s">
        <v>60</v>
      </c>
      <c r="B30">
        <v>13040</v>
      </c>
    </row>
    <row r="31" spans="1:2" ht="12.75">
      <c r="A31" t="s">
        <v>57</v>
      </c>
      <c r="B31">
        <v>11556</v>
      </c>
    </row>
    <row r="32" spans="1:2" ht="12.75">
      <c r="A32" t="s">
        <v>54</v>
      </c>
      <c r="B32">
        <v>10761</v>
      </c>
    </row>
    <row r="33" spans="1:2" ht="12.75">
      <c r="A33" t="s">
        <v>43</v>
      </c>
      <c r="B33">
        <v>10642</v>
      </c>
    </row>
    <row r="34" spans="1:2" ht="12.75">
      <c r="A34" t="s">
        <v>64</v>
      </c>
      <c r="B34">
        <v>9567</v>
      </c>
    </row>
    <row r="35" spans="1:2" ht="12.75">
      <c r="A35" t="s">
        <v>50</v>
      </c>
      <c r="B35">
        <v>9016</v>
      </c>
    </row>
    <row r="36" spans="1:2" ht="12.75">
      <c r="A36" t="s">
        <v>55</v>
      </c>
      <c r="B36">
        <v>7712</v>
      </c>
    </row>
    <row r="37" spans="1:2" ht="12.75">
      <c r="A37" t="s">
        <v>49</v>
      </c>
      <c r="B37">
        <v>7240</v>
      </c>
    </row>
    <row r="38" spans="1:2" ht="12.75">
      <c r="A38" t="s">
        <v>61</v>
      </c>
      <c r="B38">
        <v>6128</v>
      </c>
    </row>
    <row r="39" spans="1:2" ht="12.75">
      <c r="A39" t="s">
        <v>63</v>
      </c>
      <c r="B39">
        <v>5930</v>
      </c>
    </row>
    <row r="40" spans="1:2" ht="12.75">
      <c r="A40" t="s">
        <v>58</v>
      </c>
      <c r="B40">
        <v>5316</v>
      </c>
    </row>
    <row r="41" spans="1:2" ht="12.75">
      <c r="A41" t="s">
        <v>45</v>
      </c>
      <c r="B41">
        <v>3775</v>
      </c>
    </row>
    <row r="42" spans="1:2" ht="12.75">
      <c r="A42" t="s">
        <v>48</v>
      </c>
      <c r="B42">
        <v>3743</v>
      </c>
    </row>
    <row r="43" spans="1:2" ht="12.75">
      <c r="A43" t="s">
        <v>42</v>
      </c>
      <c r="B43">
        <v>3672</v>
      </c>
    </row>
    <row r="44" spans="1:2" ht="12.75">
      <c r="A44" t="s">
        <v>62</v>
      </c>
      <c r="B44">
        <v>3282</v>
      </c>
    </row>
    <row r="45" spans="1:2" ht="12.75">
      <c r="A45" t="s">
        <v>47</v>
      </c>
      <c r="B45">
        <v>3220</v>
      </c>
    </row>
    <row r="46" spans="1:2" ht="12.75">
      <c r="A46" t="s">
        <v>46</v>
      </c>
      <c r="B46">
        <v>3210</v>
      </c>
    </row>
    <row r="47" spans="1:2" ht="12.75">
      <c r="A47" t="s">
        <v>51</v>
      </c>
      <c r="B47">
        <v>3176</v>
      </c>
    </row>
    <row r="48" spans="1:2" ht="12.75">
      <c r="A48" t="s">
        <v>59</v>
      </c>
      <c r="B48">
        <v>2454</v>
      </c>
    </row>
    <row r="49" spans="1:2" ht="12.75">
      <c r="A49" t="s">
        <v>40</v>
      </c>
      <c r="B49">
        <v>1123</v>
      </c>
    </row>
    <row r="50" spans="1:2" ht="12.75">
      <c r="A50" t="s">
        <v>56</v>
      </c>
      <c r="B50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91</v>
      </c>
    </row>
    <row r="5" ht="12.75">
      <c r="A5" s="5" t="s">
        <v>34</v>
      </c>
    </row>
    <row r="7" ht="15.75">
      <c r="A7" s="2" t="s">
        <v>76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89</v>
      </c>
    </row>
    <row r="10" spans="1:26" ht="12.75">
      <c r="A10" s="9" t="s">
        <v>77</v>
      </c>
      <c r="B10">
        <f>SUM(C10:Z10)</f>
        <v>66379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30295</v>
      </c>
      <c r="Q10">
        <v>0</v>
      </c>
      <c r="R10">
        <v>36084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78</v>
      </c>
      <c r="B11">
        <f>SUM(C11:Z11)</f>
        <v>11144</v>
      </c>
      <c r="C11">
        <v>431</v>
      </c>
      <c r="D11">
        <v>431</v>
      </c>
      <c r="E11">
        <v>0</v>
      </c>
      <c r="F11">
        <v>4527</v>
      </c>
      <c r="G11">
        <v>1708</v>
      </c>
      <c r="H11">
        <v>0</v>
      </c>
      <c r="I11">
        <v>872</v>
      </c>
      <c r="J11">
        <v>559</v>
      </c>
      <c r="K11">
        <v>0</v>
      </c>
      <c r="L11">
        <v>1865</v>
      </c>
      <c r="M11">
        <v>751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9" t="s">
        <v>79</v>
      </c>
      <c r="B12">
        <f>SUM(C12:Z12)</f>
        <v>161250</v>
      </c>
      <c r="C12">
        <v>8139</v>
      </c>
      <c r="D12">
        <v>13818</v>
      </c>
      <c r="E12">
        <v>0</v>
      </c>
      <c r="F12">
        <v>6251</v>
      </c>
      <c r="G12">
        <v>2652</v>
      </c>
      <c r="H12">
        <v>0</v>
      </c>
      <c r="I12">
        <v>15798</v>
      </c>
      <c r="J12">
        <v>9899</v>
      </c>
      <c r="K12">
        <v>0</v>
      </c>
      <c r="L12">
        <v>14488</v>
      </c>
      <c r="M12">
        <v>11008</v>
      </c>
      <c r="N12">
        <v>0</v>
      </c>
      <c r="O12">
        <v>12932</v>
      </c>
      <c r="P12">
        <v>5894</v>
      </c>
      <c r="Q12">
        <v>0</v>
      </c>
      <c r="R12">
        <v>10399</v>
      </c>
      <c r="S12">
        <v>2295</v>
      </c>
      <c r="T12">
        <v>2949</v>
      </c>
      <c r="U12">
        <v>15057</v>
      </c>
      <c r="V12">
        <v>15146</v>
      </c>
      <c r="W12">
        <v>2949</v>
      </c>
      <c r="X12">
        <v>8137</v>
      </c>
      <c r="Y12">
        <v>3439</v>
      </c>
      <c r="Z12">
        <v>0</v>
      </c>
    </row>
    <row r="13" spans="1:26" ht="12.75">
      <c r="A13" s="9" t="s">
        <v>80</v>
      </c>
      <c r="B13">
        <f>SUM(C13:Z13)</f>
        <v>41745</v>
      </c>
      <c r="C13">
        <v>4996</v>
      </c>
      <c r="D13">
        <v>5255</v>
      </c>
      <c r="E13">
        <v>0</v>
      </c>
      <c r="F13">
        <v>5430</v>
      </c>
      <c r="G13">
        <v>1810</v>
      </c>
      <c r="H13">
        <v>0</v>
      </c>
      <c r="I13">
        <v>0</v>
      </c>
      <c r="J13">
        <v>847</v>
      </c>
      <c r="K13">
        <v>0</v>
      </c>
      <c r="L13">
        <v>2266</v>
      </c>
      <c r="M13">
        <v>727</v>
      </c>
      <c r="N13">
        <v>0</v>
      </c>
      <c r="O13">
        <v>0</v>
      </c>
      <c r="P13">
        <v>8461</v>
      </c>
      <c r="Q13">
        <v>0</v>
      </c>
      <c r="R13">
        <v>6476</v>
      </c>
      <c r="S13">
        <v>0</v>
      </c>
      <c r="T13">
        <v>0</v>
      </c>
      <c r="U13">
        <v>1599</v>
      </c>
      <c r="V13">
        <v>1669</v>
      </c>
      <c r="W13">
        <v>0</v>
      </c>
      <c r="X13">
        <v>1544</v>
      </c>
      <c r="Y13">
        <v>665</v>
      </c>
      <c r="Z13">
        <v>0</v>
      </c>
    </row>
    <row r="14" spans="1:26" ht="12.75">
      <c r="A14" s="9" t="s">
        <v>81</v>
      </c>
      <c r="B14">
        <f>SUM(C14:Z14)</f>
        <v>30716</v>
      </c>
      <c r="C14">
        <v>1529</v>
      </c>
      <c r="D14">
        <v>3500</v>
      </c>
      <c r="E14">
        <v>0</v>
      </c>
      <c r="F14">
        <v>5054</v>
      </c>
      <c r="G14">
        <v>1903</v>
      </c>
      <c r="H14">
        <v>0</v>
      </c>
      <c r="I14">
        <v>0</v>
      </c>
      <c r="J14">
        <v>417</v>
      </c>
      <c r="K14">
        <v>0</v>
      </c>
      <c r="L14">
        <v>0</v>
      </c>
      <c r="M14">
        <v>0</v>
      </c>
      <c r="N14">
        <v>0</v>
      </c>
      <c r="O14">
        <v>1682</v>
      </c>
      <c r="P14">
        <v>5814</v>
      </c>
      <c r="Q14">
        <v>0</v>
      </c>
      <c r="R14">
        <v>7689</v>
      </c>
      <c r="S14">
        <v>2485</v>
      </c>
      <c r="T14">
        <v>0</v>
      </c>
      <c r="U14">
        <v>0</v>
      </c>
      <c r="V14">
        <v>530</v>
      </c>
      <c r="W14">
        <v>0</v>
      </c>
      <c r="X14">
        <v>113</v>
      </c>
      <c r="Y14">
        <v>0</v>
      </c>
      <c r="Z14">
        <v>0</v>
      </c>
    </row>
    <row r="15" spans="1:26" ht="12.75">
      <c r="A15" s="7" t="s">
        <v>1</v>
      </c>
      <c r="B15" s="7">
        <f aca="true" t="shared" si="0" ref="B15:Z15">SUM(B10:B14)</f>
        <v>311234</v>
      </c>
      <c r="C15" s="7">
        <f t="shared" si="0"/>
        <v>15095</v>
      </c>
      <c r="D15" s="7">
        <f t="shared" si="0"/>
        <v>23004</v>
      </c>
      <c r="E15" s="7">
        <f t="shared" si="0"/>
        <v>0</v>
      </c>
      <c r="F15" s="7">
        <f t="shared" si="0"/>
        <v>21262</v>
      </c>
      <c r="G15" s="7">
        <f t="shared" si="0"/>
        <v>8073</v>
      </c>
      <c r="H15" s="7">
        <f t="shared" si="0"/>
        <v>0</v>
      </c>
      <c r="I15" s="7">
        <f t="shared" si="0"/>
        <v>16670</v>
      </c>
      <c r="J15" s="7">
        <f t="shared" si="0"/>
        <v>11722</v>
      </c>
      <c r="K15" s="7">
        <f t="shared" si="0"/>
        <v>0</v>
      </c>
      <c r="L15" s="7">
        <f t="shared" si="0"/>
        <v>18619</v>
      </c>
      <c r="M15" s="7">
        <f t="shared" si="0"/>
        <v>12486</v>
      </c>
      <c r="N15" s="7">
        <f t="shared" si="0"/>
        <v>0</v>
      </c>
      <c r="O15" s="7">
        <f t="shared" si="0"/>
        <v>14614</v>
      </c>
      <c r="P15" s="7">
        <f t="shared" si="0"/>
        <v>50464</v>
      </c>
      <c r="Q15" s="7">
        <f t="shared" si="0"/>
        <v>0</v>
      </c>
      <c r="R15" s="7">
        <f t="shared" si="0"/>
        <v>60648</v>
      </c>
      <c r="S15" s="7">
        <f t="shared" si="0"/>
        <v>4780</v>
      </c>
      <c r="T15" s="7">
        <f t="shared" si="0"/>
        <v>2949</v>
      </c>
      <c r="U15" s="7">
        <f t="shared" si="0"/>
        <v>16656</v>
      </c>
      <c r="V15" s="7">
        <f t="shared" si="0"/>
        <v>17345</v>
      </c>
      <c r="W15" s="7">
        <f t="shared" si="0"/>
        <v>2949</v>
      </c>
      <c r="X15" s="7">
        <f t="shared" si="0"/>
        <v>9794</v>
      </c>
      <c r="Y15" s="7">
        <f t="shared" si="0"/>
        <v>4104</v>
      </c>
      <c r="Z15" s="7">
        <f t="shared" si="0"/>
        <v>0</v>
      </c>
    </row>
    <row r="18" ht="15.75">
      <c r="A18" s="2" t="s">
        <v>90</v>
      </c>
    </row>
    <row r="19" ht="12.75">
      <c r="A19" s="5" t="s">
        <v>68</v>
      </c>
    </row>
    <row r="20" spans="1:26" ht="12.75">
      <c r="A20" s="9" t="s">
        <v>78</v>
      </c>
      <c r="B20">
        <f>SUM(C20:Z20)</f>
        <v>5115</v>
      </c>
      <c r="C20">
        <v>0</v>
      </c>
      <c r="D20">
        <v>0</v>
      </c>
      <c r="E20">
        <v>0</v>
      </c>
      <c r="F20">
        <v>3250</v>
      </c>
      <c r="G20">
        <v>0</v>
      </c>
      <c r="H20">
        <v>0</v>
      </c>
      <c r="I20">
        <v>0</v>
      </c>
      <c r="J20">
        <v>0</v>
      </c>
      <c r="K20">
        <v>0</v>
      </c>
      <c r="L20">
        <v>1865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9" t="s">
        <v>79</v>
      </c>
      <c r="B21">
        <f>SUM(C21:Z21)</f>
        <v>66468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15798</v>
      </c>
      <c r="J21">
        <v>0</v>
      </c>
      <c r="K21">
        <v>0</v>
      </c>
      <c r="L21">
        <v>14488</v>
      </c>
      <c r="M21">
        <v>0</v>
      </c>
      <c r="N21">
        <v>0</v>
      </c>
      <c r="O21">
        <v>7198</v>
      </c>
      <c r="P21">
        <v>0</v>
      </c>
      <c r="Q21">
        <v>0</v>
      </c>
      <c r="R21">
        <v>4590</v>
      </c>
      <c r="S21">
        <v>0</v>
      </c>
      <c r="T21">
        <v>0</v>
      </c>
      <c r="U21">
        <v>11618</v>
      </c>
      <c r="V21">
        <v>5898</v>
      </c>
      <c r="W21">
        <v>0</v>
      </c>
      <c r="X21">
        <v>6878</v>
      </c>
      <c r="Y21">
        <v>0</v>
      </c>
      <c r="Z21">
        <v>0</v>
      </c>
    </row>
    <row r="22" spans="1:26" ht="12.75">
      <c r="A22" s="9" t="s">
        <v>80</v>
      </c>
      <c r="B22">
        <f>SUM(C22:Z22)</f>
        <v>7306</v>
      </c>
      <c r="C22">
        <v>688</v>
      </c>
      <c r="D22">
        <v>0</v>
      </c>
      <c r="E22">
        <v>0</v>
      </c>
      <c r="F22">
        <v>3620</v>
      </c>
      <c r="G22">
        <v>0</v>
      </c>
      <c r="H22">
        <v>0</v>
      </c>
      <c r="I22">
        <v>0</v>
      </c>
      <c r="J22">
        <v>0</v>
      </c>
      <c r="K22">
        <v>0</v>
      </c>
      <c r="L22">
        <v>1454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1544</v>
      </c>
      <c r="Y22">
        <v>0</v>
      </c>
      <c r="Z22">
        <v>0</v>
      </c>
    </row>
    <row r="23" spans="1:26" ht="12.75">
      <c r="A23" s="9" t="s">
        <v>81</v>
      </c>
      <c r="B23">
        <f>SUM(C23:Z23)</f>
        <v>9672</v>
      </c>
      <c r="C23">
        <v>448</v>
      </c>
      <c r="D23">
        <v>0</v>
      </c>
      <c r="E23">
        <v>0</v>
      </c>
      <c r="F23">
        <v>3806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448</v>
      </c>
      <c r="P23">
        <v>0</v>
      </c>
      <c r="Q23">
        <v>0</v>
      </c>
      <c r="R23">
        <v>4970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s="7" t="s">
        <v>1</v>
      </c>
      <c r="B24" s="7">
        <f aca="true" t="shared" si="1" ref="B24:Z24">SUM(B20:B23)</f>
        <v>88561</v>
      </c>
      <c r="C24" s="7">
        <f t="shared" si="1"/>
        <v>1136</v>
      </c>
      <c r="D24" s="7">
        <f t="shared" si="1"/>
        <v>0</v>
      </c>
      <c r="E24" s="7">
        <f t="shared" si="1"/>
        <v>0</v>
      </c>
      <c r="F24" s="7">
        <f t="shared" si="1"/>
        <v>10676</v>
      </c>
      <c r="G24" s="7">
        <f t="shared" si="1"/>
        <v>0</v>
      </c>
      <c r="H24" s="7">
        <f t="shared" si="1"/>
        <v>0</v>
      </c>
      <c r="I24" s="7">
        <f t="shared" si="1"/>
        <v>15798</v>
      </c>
      <c r="J24" s="7">
        <f t="shared" si="1"/>
        <v>0</v>
      </c>
      <c r="K24" s="7">
        <f t="shared" si="1"/>
        <v>0</v>
      </c>
      <c r="L24" s="7">
        <f t="shared" si="1"/>
        <v>17807</v>
      </c>
      <c r="M24" s="7">
        <f t="shared" si="1"/>
        <v>0</v>
      </c>
      <c r="N24" s="7">
        <f t="shared" si="1"/>
        <v>0</v>
      </c>
      <c r="O24" s="7">
        <f t="shared" si="1"/>
        <v>7646</v>
      </c>
      <c r="P24" s="7">
        <f t="shared" si="1"/>
        <v>0</v>
      </c>
      <c r="Q24" s="7">
        <f t="shared" si="1"/>
        <v>0</v>
      </c>
      <c r="R24" s="7">
        <f t="shared" si="1"/>
        <v>9560</v>
      </c>
      <c r="S24" s="7">
        <f t="shared" si="1"/>
        <v>0</v>
      </c>
      <c r="T24" s="7">
        <f t="shared" si="1"/>
        <v>0</v>
      </c>
      <c r="U24" s="7">
        <f t="shared" si="1"/>
        <v>11618</v>
      </c>
      <c r="V24" s="7">
        <f t="shared" si="1"/>
        <v>5898</v>
      </c>
      <c r="W24" s="7">
        <f t="shared" si="1"/>
        <v>0</v>
      </c>
      <c r="X24" s="7">
        <f t="shared" si="1"/>
        <v>8422</v>
      </c>
      <c r="Y24" s="7">
        <f t="shared" si="1"/>
        <v>0</v>
      </c>
      <c r="Z24" s="7">
        <f t="shared" si="1"/>
        <v>0</v>
      </c>
    </row>
    <row r="26" ht="12.75">
      <c r="A26" s="5" t="s">
        <v>69</v>
      </c>
    </row>
    <row r="27" spans="1:26" ht="12.75">
      <c r="A27" s="9" t="s">
        <v>78</v>
      </c>
      <c r="B27">
        <f>SUM(C27:Z27)</f>
        <v>3762</v>
      </c>
      <c r="C27">
        <v>431</v>
      </c>
      <c r="D27">
        <v>0</v>
      </c>
      <c r="E27">
        <v>0</v>
      </c>
      <c r="F27">
        <v>0</v>
      </c>
      <c r="G27">
        <v>1708</v>
      </c>
      <c r="H27">
        <v>0</v>
      </c>
      <c r="I27">
        <v>872</v>
      </c>
      <c r="J27">
        <v>0</v>
      </c>
      <c r="K27">
        <v>0</v>
      </c>
      <c r="L27">
        <v>0</v>
      </c>
      <c r="M27">
        <v>751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9" t="s">
        <v>79</v>
      </c>
      <c r="B28">
        <f>SUM(C28:Z28)</f>
        <v>52637</v>
      </c>
      <c r="C28">
        <v>5208</v>
      </c>
      <c r="D28">
        <v>0</v>
      </c>
      <c r="E28">
        <v>0</v>
      </c>
      <c r="F28">
        <v>2652</v>
      </c>
      <c r="G28">
        <v>0</v>
      </c>
      <c r="H28">
        <v>0</v>
      </c>
      <c r="I28">
        <v>0</v>
      </c>
      <c r="J28">
        <v>7899</v>
      </c>
      <c r="K28">
        <v>0</v>
      </c>
      <c r="L28">
        <v>0</v>
      </c>
      <c r="M28">
        <v>7244</v>
      </c>
      <c r="N28">
        <v>0</v>
      </c>
      <c r="O28">
        <v>2295</v>
      </c>
      <c r="P28">
        <v>3599</v>
      </c>
      <c r="Q28">
        <v>0</v>
      </c>
      <c r="R28">
        <v>5809</v>
      </c>
      <c r="S28">
        <v>2295</v>
      </c>
      <c r="T28">
        <v>0</v>
      </c>
      <c r="U28">
        <v>3439</v>
      </c>
      <c r="V28">
        <v>5809</v>
      </c>
      <c r="W28">
        <v>2949</v>
      </c>
      <c r="X28">
        <v>0</v>
      </c>
      <c r="Y28">
        <v>3439</v>
      </c>
      <c r="Z28">
        <v>0</v>
      </c>
    </row>
    <row r="29" spans="1:26" ht="12.75">
      <c r="A29" s="9" t="s">
        <v>80</v>
      </c>
      <c r="B29">
        <f>SUM(C29:Z29)</f>
        <v>7299</v>
      </c>
      <c r="C29">
        <v>2498</v>
      </c>
      <c r="D29">
        <v>0</v>
      </c>
      <c r="E29">
        <v>0</v>
      </c>
      <c r="F29">
        <v>0</v>
      </c>
      <c r="G29">
        <v>1810</v>
      </c>
      <c r="H29">
        <v>0</v>
      </c>
      <c r="I29">
        <v>0</v>
      </c>
      <c r="J29">
        <v>0</v>
      </c>
      <c r="K29">
        <v>0</v>
      </c>
      <c r="L29">
        <v>0</v>
      </c>
      <c r="M29">
        <v>727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1599</v>
      </c>
      <c r="V29">
        <v>0</v>
      </c>
      <c r="W29">
        <v>0</v>
      </c>
      <c r="X29">
        <v>0</v>
      </c>
      <c r="Y29">
        <v>665</v>
      </c>
      <c r="Z29">
        <v>0</v>
      </c>
    </row>
    <row r="30" spans="1:26" ht="12.75">
      <c r="A30" s="9" t="s">
        <v>81</v>
      </c>
      <c r="B30">
        <f>SUM(C30:Z30)</f>
        <v>6703</v>
      </c>
      <c r="C30">
        <v>1081</v>
      </c>
      <c r="D30">
        <v>0</v>
      </c>
      <c r="E30">
        <v>0</v>
      </c>
      <c r="F30">
        <v>0</v>
      </c>
      <c r="G30">
        <v>1903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1234</v>
      </c>
      <c r="P30">
        <v>0</v>
      </c>
      <c r="Q30">
        <v>0</v>
      </c>
      <c r="R30">
        <v>0</v>
      </c>
      <c r="S30">
        <v>2485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7" t="s">
        <v>1</v>
      </c>
      <c r="B31" s="7">
        <f aca="true" t="shared" si="2" ref="B31:Z31">SUM(B27:B30)</f>
        <v>70401</v>
      </c>
      <c r="C31" s="7">
        <f t="shared" si="2"/>
        <v>9218</v>
      </c>
      <c r="D31" s="7">
        <f t="shared" si="2"/>
        <v>0</v>
      </c>
      <c r="E31" s="7">
        <f t="shared" si="2"/>
        <v>0</v>
      </c>
      <c r="F31" s="7">
        <f t="shared" si="2"/>
        <v>2652</v>
      </c>
      <c r="G31" s="7">
        <f t="shared" si="2"/>
        <v>5421</v>
      </c>
      <c r="H31" s="7">
        <f t="shared" si="2"/>
        <v>0</v>
      </c>
      <c r="I31" s="7">
        <f t="shared" si="2"/>
        <v>872</v>
      </c>
      <c r="J31" s="7">
        <f t="shared" si="2"/>
        <v>7899</v>
      </c>
      <c r="K31" s="7">
        <f t="shared" si="2"/>
        <v>0</v>
      </c>
      <c r="L31" s="7">
        <f t="shared" si="2"/>
        <v>0</v>
      </c>
      <c r="M31" s="7">
        <f t="shared" si="2"/>
        <v>8722</v>
      </c>
      <c r="N31" s="7">
        <f t="shared" si="2"/>
        <v>0</v>
      </c>
      <c r="O31" s="7">
        <f t="shared" si="2"/>
        <v>3529</v>
      </c>
      <c r="P31" s="7">
        <f t="shared" si="2"/>
        <v>3599</v>
      </c>
      <c r="Q31" s="7">
        <f t="shared" si="2"/>
        <v>0</v>
      </c>
      <c r="R31" s="7">
        <f t="shared" si="2"/>
        <v>5809</v>
      </c>
      <c r="S31" s="7">
        <f t="shared" si="2"/>
        <v>4780</v>
      </c>
      <c r="T31" s="7">
        <f t="shared" si="2"/>
        <v>0</v>
      </c>
      <c r="U31" s="7">
        <f t="shared" si="2"/>
        <v>5038</v>
      </c>
      <c r="V31" s="7">
        <f t="shared" si="2"/>
        <v>5809</v>
      </c>
      <c r="W31" s="7">
        <f t="shared" si="2"/>
        <v>2949</v>
      </c>
      <c r="X31" s="7">
        <f t="shared" si="2"/>
        <v>0</v>
      </c>
      <c r="Y31" s="7">
        <f t="shared" si="2"/>
        <v>4104</v>
      </c>
      <c r="Z31" s="7">
        <f t="shared" si="2"/>
        <v>0</v>
      </c>
    </row>
    <row r="33" ht="12.75">
      <c r="A33" s="5" t="s">
        <v>70</v>
      </c>
    </row>
    <row r="34" spans="1:26" ht="12.75">
      <c r="A34" s="9" t="s">
        <v>77</v>
      </c>
      <c r="B34">
        <f>SUM(C34:Z34)</f>
        <v>30295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30295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s="9" t="s">
        <v>78</v>
      </c>
      <c r="B35">
        <f>SUM(C35:Z35)</f>
        <v>431</v>
      </c>
      <c r="C35">
        <v>0</v>
      </c>
      <c r="D35">
        <v>431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9" t="s">
        <v>79</v>
      </c>
      <c r="B36">
        <f>SUM(C36:Z36)</f>
        <v>12962</v>
      </c>
      <c r="C36">
        <v>0</v>
      </c>
      <c r="D36">
        <v>7198</v>
      </c>
      <c r="E36">
        <v>0</v>
      </c>
      <c r="F36">
        <v>0</v>
      </c>
      <c r="G36">
        <v>0</v>
      </c>
      <c r="H36">
        <v>0</v>
      </c>
      <c r="I36">
        <v>0</v>
      </c>
      <c r="J36">
        <v>2000</v>
      </c>
      <c r="K36">
        <v>0</v>
      </c>
      <c r="L36">
        <v>0</v>
      </c>
      <c r="M36">
        <v>3764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s="9" t="s">
        <v>80</v>
      </c>
      <c r="B37">
        <f>SUM(C37:Z37)</f>
        <v>14237</v>
      </c>
      <c r="C37">
        <v>1810</v>
      </c>
      <c r="D37">
        <v>3445</v>
      </c>
      <c r="E37">
        <v>0</v>
      </c>
      <c r="F37">
        <v>0</v>
      </c>
      <c r="G37">
        <v>0</v>
      </c>
      <c r="H37">
        <v>0</v>
      </c>
      <c r="I37">
        <v>0</v>
      </c>
      <c r="J37">
        <v>847</v>
      </c>
      <c r="K37">
        <v>0</v>
      </c>
      <c r="L37">
        <v>0</v>
      </c>
      <c r="M37">
        <v>0</v>
      </c>
      <c r="N37">
        <v>0</v>
      </c>
      <c r="O37">
        <v>0</v>
      </c>
      <c r="P37">
        <v>8135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s="9" t="s">
        <v>81</v>
      </c>
      <c r="B38">
        <f>SUM(C38:Z38)</f>
        <v>7227</v>
      </c>
      <c r="C38">
        <v>0</v>
      </c>
      <c r="D38">
        <v>2227</v>
      </c>
      <c r="E38">
        <v>0</v>
      </c>
      <c r="F38">
        <v>0</v>
      </c>
      <c r="G38">
        <v>0</v>
      </c>
      <c r="H38">
        <v>0</v>
      </c>
      <c r="I38">
        <v>0</v>
      </c>
      <c r="J38">
        <v>417</v>
      </c>
      <c r="K38">
        <v>0</v>
      </c>
      <c r="L38">
        <v>0</v>
      </c>
      <c r="M38">
        <v>0</v>
      </c>
      <c r="N38">
        <v>0</v>
      </c>
      <c r="O38">
        <v>0</v>
      </c>
      <c r="P38">
        <v>4053</v>
      </c>
      <c r="Q38">
        <v>0</v>
      </c>
      <c r="R38">
        <v>0</v>
      </c>
      <c r="S38">
        <v>0</v>
      </c>
      <c r="T38">
        <v>0</v>
      </c>
      <c r="U38">
        <v>0</v>
      </c>
      <c r="V38">
        <v>530</v>
      </c>
      <c r="W38">
        <v>0</v>
      </c>
      <c r="X38">
        <v>0</v>
      </c>
      <c r="Y38">
        <v>0</v>
      </c>
      <c r="Z38">
        <v>0</v>
      </c>
    </row>
    <row r="39" spans="1:26" ht="12.75">
      <c r="A39" s="7" t="s">
        <v>1</v>
      </c>
      <c r="B39" s="7">
        <f aca="true" t="shared" si="3" ref="B39:Z39">SUM(B34:B38)</f>
        <v>65152</v>
      </c>
      <c r="C39" s="7">
        <f t="shared" si="3"/>
        <v>1810</v>
      </c>
      <c r="D39" s="7">
        <f t="shared" si="3"/>
        <v>13301</v>
      </c>
      <c r="E39" s="7">
        <f t="shared" si="3"/>
        <v>0</v>
      </c>
      <c r="F39" s="7">
        <f t="shared" si="3"/>
        <v>0</v>
      </c>
      <c r="G39" s="7">
        <f t="shared" si="3"/>
        <v>0</v>
      </c>
      <c r="H39" s="7">
        <f t="shared" si="3"/>
        <v>0</v>
      </c>
      <c r="I39" s="7">
        <f t="shared" si="3"/>
        <v>0</v>
      </c>
      <c r="J39" s="7">
        <f t="shared" si="3"/>
        <v>3264</v>
      </c>
      <c r="K39" s="7">
        <f t="shared" si="3"/>
        <v>0</v>
      </c>
      <c r="L39" s="7">
        <f t="shared" si="3"/>
        <v>0</v>
      </c>
      <c r="M39" s="7">
        <f t="shared" si="3"/>
        <v>3764</v>
      </c>
      <c r="N39" s="7">
        <f t="shared" si="3"/>
        <v>0</v>
      </c>
      <c r="O39" s="7">
        <f t="shared" si="3"/>
        <v>0</v>
      </c>
      <c r="P39" s="7">
        <f t="shared" si="3"/>
        <v>42483</v>
      </c>
      <c r="Q39" s="7">
        <f t="shared" si="3"/>
        <v>0</v>
      </c>
      <c r="R39" s="7">
        <f t="shared" si="3"/>
        <v>0</v>
      </c>
      <c r="S39" s="7">
        <f t="shared" si="3"/>
        <v>0</v>
      </c>
      <c r="T39" s="7">
        <f t="shared" si="3"/>
        <v>0</v>
      </c>
      <c r="U39" s="7">
        <f t="shared" si="3"/>
        <v>0</v>
      </c>
      <c r="V39" s="7">
        <f t="shared" si="3"/>
        <v>530</v>
      </c>
      <c r="W39" s="7">
        <f t="shared" si="3"/>
        <v>0</v>
      </c>
      <c r="X39" s="7">
        <f t="shared" si="3"/>
        <v>0</v>
      </c>
      <c r="Y39" s="7">
        <f t="shared" si="3"/>
        <v>0</v>
      </c>
      <c r="Z39" s="7">
        <f t="shared" si="3"/>
        <v>0</v>
      </c>
    </row>
    <row r="41" ht="12.75">
      <c r="A41" s="5" t="s">
        <v>71</v>
      </c>
    </row>
    <row r="42" spans="1:26" ht="12.75">
      <c r="A42" s="9" t="s">
        <v>77</v>
      </c>
      <c r="B42">
        <f>SUM(C42:Z42)</f>
        <v>36084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36084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s="9" t="s">
        <v>78</v>
      </c>
      <c r="B43">
        <f>SUM(C43:Z43)</f>
        <v>1836</v>
      </c>
      <c r="C43">
        <v>0</v>
      </c>
      <c r="D43">
        <v>0</v>
      </c>
      <c r="E43">
        <v>0</v>
      </c>
      <c r="F43">
        <v>1277</v>
      </c>
      <c r="G43">
        <v>0</v>
      </c>
      <c r="H43">
        <v>0</v>
      </c>
      <c r="I43">
        <v>0</v>
      </c>
      <c r="J43">
        <v>559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s="9" t="s">
        <v>79</v>
      </c>
      <c r="B44">
        <f>SUM(C44:Z44)</f>
        <v>29183</v>
      </c>
      <c r="C44">
        <v>2931</v>
      </c>
      <c r="D44">
        <v>6620</v>
      </c>
      <c r="E44">
        <v>0</v>
      </c>
      <c r="F44">
        <v>3599</v>
      </c>
      <c r="G44">
        <v>2652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3439</v>
      </c>
      <c r="P44">
        <v>2295</v>
      </c>
      <c r="Q44">
        <v>0</v>
      </c>
      <c r="R44">
        <v>0</v>
      </c>
      <c r="S44">
        <v>0</v>
      </c>
      <c r="T44">
        <v>2949</v>
      </c>
      <c r="U44">
        <v>0</v>
      </c>
      <c r="V44">
        <v>3439</v>
      </c>
      <c r="W44">
        <v>0</v>
      </c>
      <c r="X44">
        <v>1259</v>
      </c>
      <c r="Y44">
        <v>0</v>
      </c>
      <c r="Z44">
        <v>0</v>
      </c>
    </row>
    <row r="45" spans="1:26" ht="12.75">
      <c r="A45" s="9" t="s">
        <v>80</v>
      </c>
      <c r="B45">
        <f>SUM(C45:Z45)</f>
        <v>12903</v>
      </c>
      <c r="C45">
        <v>0</v>
      </c>
      <c r="D45">
        <v>1810</v>
      </c>
      <c r="E45">
        <v>0</v>
      </c>
      <c r="F45">
        <v>1810</v>
      </c>
      <c r="G45">
        <v>0</v>
      </c>
      <c r="H45">
        <v>0</v>
      </c>
      <c r="I45">
        <v>0</v>
      </c>
      <c r="J45">
        <v>0</v>
      </c>
      <c r="K45">
        <v>0</v>
      </c>
      <c r="L45">
        <v>812</v>
      </c>
      <c r="M45">
        <v>0</v>
      </c>
      <c r="N45">
        <v>0</v>
      </c>
      <c r="O45">
        <v>0</v>
      </c>
      <c r="P45">
        <v>326</v>
      </c>
      <c r="Q45">
        <v>0</v>
      </c>
      <c r="R45">
        <v>6476</v>
      </c>
      <c r="S45">
        <v>0</v>
      </c>
      <c r="T45">
        <v>0</v>
      </c>
      <c r="U45">
        <v>0</v>
      </c>
      <c r="V45">
        <v>1669</v>
      </c>
      <c r="W45">
        <v>0</v>
      </c>
      <c r="X45">
        <v>0</v>
      </c>
      <c r="Y45">
        <v>0</v>
      </c>
      <c r="Z45">
        <v>0</v>
      </c>
    </row>
    <row r="46" spans="1:26" ht="12.75">
      <c r="A46" s="9" t="s">
        <v>81</v>
      </c>
      <c r="B46">
        <f>SUM(C46:Z46)</f>
        <v>7114</v>
      </c>
      <c r="C46">
        <v>0</v>
      </c>
      <c r="D46">
        <v>1273</v>
      </c>
      <c r="E46">
        <v>0</v>
      </c>
      <c r="F46">
        <v>1248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1761</v>
      </c>
      <c r="Q46">
        <v>0</v>
      </c>
      <c r="R46">
        <v>2719</v>
      </c>
      <c r="S46">
        <v>0</v>
      </c>
      <c r="T46">
        <v>0</v>
      </c>
      <c r="U46">
        <v>0</v>
      </c>
      <c r="V46">
        <v>0</v>
      </c>
      <c r="W46">
        <v>0</v>
      </c>
      <c r="X46">
        <v>113</v>
      </c>
      <c r="Y46">
        <v>0</v>
      </c>
      <c r="Z46">
        <v>0</v>
      </c>
    </row>
    <row r="47" spans="1:26" ht="12.75">
      <c r="A47" s="7" t="s">
        <v>1</v>
      </c>
      <c r="B47" s="7">
        <f aca="true" t="shared" si="4" ref="B47:Z47">SUM(B42:B46)</f>
        <v>87120</v>
      </c>
      <c r="C47" s="7">
        <f t="shared" si="4"/>
        <v>2931</v>
      </c>
      <c r="D47" s="7">
        <f t="shared" si="4"/>
        <v>9703</v>
      </c>
      <c r="E47" s="7">
        <f t="shared" si="4"/>
        <v>0</v>
      </c>
      <c r="F47" s="7">
        <f t="shared" si="4"/>
        <v>7934</v>
      </c>
      <c r="G47" s="7">
        <f t="shared" si="4"/>
        <v>2652</v>
      </c>
      <c r="H47" s="7">
        <f t="shared" si="4"/>
        <v>0</v>
      </c>
      <c r="I47" s="7">
        <f t="shared" si="4"/>
        <v>0</v>
      </c>
      <c r="J47" s="7">
        <f t="shared" si="4"/>
        <v>559</v>
      </c>
      <c r="K47" s="7">
        <f t="shared" si="4"/>
        <v>0</v>
      </c>
      <c r="L47" s="7">
        <f t="shared" si="4"/>
        <v>812</v>
      </c>
      <c r="M47" s="7">
        <f t="shared" si="4"/>
        <v>0</v>
      </c>
      <c r="N47" s="7">
        <f t="shared" si="4"/>
        <v>0</v>
      </c>
      <c r="O47" s="7">
        <f t="shared" si="4"/>
        <v>3439</v>
      </c>
      <c r="P47" s="7">
        <f t="shared" si="4"/>
        <v>4382</v>
      </c>
      <c r="Q47" s="7">
        <f t="shared" si="4"/>
        <v>0</v>
      </c>
      <c r="R47" s="7">
        <f t="shared" si="4"/>
        <v>45279</v>
      </c>
      <c r="S47" s="7">
        <f t="shared" si="4"/>
        <v>0</v>
      </c>
      <c r="T47" s="7">
        <f t="shared" si="4"/>
        <v>2949</v>
      </c>
      <c r="U47" s="7">
        <f t="shared" si="4"/>
        <v>0</v>
      </c>
      <c r="V47" s="7">
        <f t="shared" si="4"/>
        <v>5108</v>
      </c>
      <c r="W47" s="7">
        <f t="shared" si="4"/>
        <v>0</v>
      </c>
      <c r="X47" s="7">
        <f t="shared" si="4"/>
        <v>1372</v>
      </c>
      <c r="Y47" s="7">
        <f t="shared" si="4"/>
        <v>0</v>
      </c>
      <c r="Z47" s="7">
        <f t="shared" si="4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92</v>
      </c>
    </row>
    <row r="5" ht="12.75">
      <c r="A5" s="5"/>
    </row>
    <row r="7" ht="15.75">
      <c r="A7" s="2" t="s">
        <v>83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89</v>
      </c>
    </row>
    <row r="10" spans="1:26" ht="12.75">
      <c r="A10" s="9" t="s">
        <v>77</v>
      </c>
      <c r="B10">
        <f>SUM(C10:Z10)</f>
        <v>23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13</v>
      </c>
      <c r="Q10">
        <v>0</v>
      </c>
      <c r="R10">
        <v>10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80</v>
      </c>
      <c r="B11">
        <f>SUM(C11:Z11)</f>
        <v>36</v>
      </c>
      <c r="C11">
        <v>6</v>
      </c>
      <c r="D11">
        <v>4</v>
      </c>
      <c r="E11">
        <v>0</v>
      </c>
      <c r="F11">
        <v>3</v>
      </c>
      <c r="G11">
        <v>1</v>
      </c>
      <c r="H11">
        <v>0</v>
      </c>
      <c r="I11">
        <v>0</v>
      </c>
      <c r="J11">
        <v>2</v>
      </c>
      <c r="K11">
        <v>0</v>
      </c>
      <c r="L11">
        <v>3</v>
      </c>
      <c r="M11">
        <v>1</v>
      </c>
      <c r="N11">
        <v>0</v>
      </c>
      <c r="O11">
        <v>0</v>
      </c>
      <c r="P11">
        <v>4</v>
      </c>
      <c r="Q11">
        <v>0</v>
      </c>
      <c r="R11">
        <v>1</v>
      </c>
      <c r="S11">
        <v>0</v>
      </c>
      <c r="T11">
        <v>0</v>
      </c>
      <c r="U11">
        <v>2</v>
      </c>
      <c r="V11">
        <v>3</v>
      </c>
      <c r="W11">
        <v>0</v>
      </c>
      <c r="X11">
        <v>4</v>
      </c>
      <c r="Y11">
        <v>2</v>
      </c>
      <c r="Z11">
        <v>0</v>
      </c>
    </row>
    <row r="12" spans="1:26" ht="12.75">
      <c r="A12" s="7" t="s">
        <v>1</v>
      </c>
      <c r="B12" s="7">
        <f aca="true" t="shared" si="0" ref="B12:Z12">SUM(B10:B11)</f>
        <v>59</v>
      </c>
      <c r="C12" s="7">
        <f t="shared" si="0"/>
        <v>6</v>
      </c>
      <c r="D12" s="7">
        <f t="shared" si="0"/>
        <v>4</v>
      </c>
      <c r="E12" s="7">
        <f t="shared" si="0"/>
        <v>0</v>
      </c>
      <c r="F12" s="7">
        <f t="shared" si="0"/>
        <v>3</v>
      </c>
      <c r="G12" s="7">
        <f t="shared" si="0"/>
        <v>1</v>
      </c>
      <c r="H12" s="7">
        <f t="shared" si="0"/>
        <v>0</v>
      </c>
      <c r="I12" s="7">
        <f t="shared" si="0"/>
        <v>0</v>
      </c>
      <c r="J12" s="7">
        <f t="shared" si="0"/>
        <v>2</v>
      </c>
      <c r="K12" s="7">
        <f t="shared" si="0"/>
        <v>0</v>
      </c>
      <c r="L12" s="7">
        <f t="shared" si="0"/>
        <v>3</v>
      </c>
      <c r="M12" s="7">
        <f t="shared" si="0"/>
        <v>1</v>
      </c>
      <c r="N12" s="7">
        <f t="shared" si="0"/>
        <v>0</v>
      </c>
      <c r="O12" s="7">
        <f t="shared" si="0"/>
        <v>0</v>
      </c>
      <c r="P12" s="7">
        <f t="shared" si="0"/>
        <v>17</v>
      </c>
      <c r="Q12" s="7">
        <f t="shared" si="0"/>
        <v>0</v>
      </c>
      <c r="R12" s="7">
        <f t="shared" si="0"/>
        <v>11</v>
      </c>
      <c r="S12" s="7">
        <f t="shared" si="0"/>
        <v>0</v>
      </c>
      <c r="T12" s="7">
        <f t="shared" si="0"/>
        <v>0</v>
      </c>
      <c r="U12" s="7">
        <f t="shared" si="0"/>
        <v>2</v>
      </c>
      <c r="V12" s="7">
        <f t="shared" si="0"/>
        <v>3</v>
      </c>
      <c r="W12" s="7">
        <f t="shared" si="0"/>
        <v>0</v>
      </c>
      <c r="X12" s="7">
        <f t="shared" si="0"/>
        <v>4</v>
      </c>
      <c r="Y12" s="7">
        <f t="shared" si="0"/>
        <v>2</v>
      </c>
      <c r="Z12" s="7">
        <f t="shared" si="0"/>
        <v>0</v>
      </c>
    </row>
    <row r="15" ht="15.75">
      <c r="A15" s="2" t="s">
        <v>90</v>
      </c>
    </row>
    <row r="16" ht="12.75">
      <c r="A16" s="5" t="s">
        <v>68</v>
      </c>
    </row>
    <row r="17" spans="1:26" ht="12.75">
      <c r="A17" s="9" t="s">
        <v>80</v>
      </c>
      <c r="B17">
        <f>SUM(C17:Z17)</f>
        <v>10</v>
      </c>
      <c r="C17">
        <v>2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</v>
      </c>
      <c r="Y17">
        <v>0</v>
      </c>
      <c r="Z17">
        <v>0</v>
      </c>
    </row>
    <row r="18" spans="1:26" ht="12.75">
      <c r="A18" s="7" t="s">
        <v>1</v>
      </c>
      <c r="B18" s="7">
        <f aca="true" t="shared" si="1" ref="B18:Z18">SUM(B17:B17)</f>
        <v>10</v>
      </c>
      <c r="C18" s="7">
        <f t="shared" si="1"/>
        <v>2</v>
      </c>
      <c r="D18" s="7">
        <f t="shared" si="1"/>
        <v>0</v>
      </c>
      <c r="E18" s="7">
        <f t="shared" si="1"/>
        <v>0</v>
      </c>
      <c r="F18" s="7">
        <f t="shared" si="1"/>
        <v>2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2</v>
      </c>
      <c r="M18" s="7">
        <f t="shared" si="1"/>
        <v>0</v>
      </c>
      <c r="N18" s="7">
        <f t="shared" si="1"/>
        <v>0</v>
      </c>
      <c r="O18" s="7">
        <f t="shared" si="1"/>
        <v>0</v>
      </c>
      <c r="P18" s="7">
        <f t="shared" si="1"/>
        <v>0</v>
      </c>
      <c r="Q18" s="7">
        <f t="shared" si="1"/>
        <v>0</v>
      </c>
      <c r="R18" s="7">
        <f t="shared" si="1"/>
        <v>0</v>
      </c>
      <c r="S18" s="7">
        <f t="shared" si="1"/>
        <v>0</v>
      </c>
      <c r="T18" s="7">
        <f t="shared" si="1"/>
        <v>0</v>
      </c>
      <c r="U18" s="7">
        <f t="shared" si="1"/>
        <v>0</v>
      </c>
      <c r="V18" s="7">
        <f t="shared" si="1"/>
        <v>0</v>
      </c>
      <c r="W18" s="7">
        <f t="shared" si="1"/>
        <v>0</v>
      </c>
      <c r="X18" s="7">
        <f t="shared" si="1"/>
        <v>4</v>
      </c>
      <c r="Y18" s="7">
        <f t="shared" si="1"/>
        <v>0</v>
      </c>
      <c r="Z18" s="7">
        <f t="shared" si="1"/>
        <v>0</v>
      </c>
    </row>
    <row r="20" ht="12.75">
      <c r="A20" s="5" t="s">
        <v>69</v>
      </c>
    </row>
    <row r="21" spans="1:26" ht="12.75">
      <c r="A21" s="9" t="s">
        <v>80</v>
      </c>
      <c r="B21">
        <f>SUM(C21:Z21)</f>
        <v>9</v>
      </c>
      <c r="C21">
        <v>3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2</v>
      </c>
      <c r="V21">
        <v>0</v>
      </c>
      <c r="W21">
        <v>0</v>
      </c>
      <c r="X21">
        <v>0</v>
      </c>
      <c r="Y21">
        <v>2</v>
      </c>
      <c r="Z21">
        <v>0</v>
      </c>
    </row>
    <row r="22" spans="1:26" ht="12.75">
      <c r="A22" s="7" t="s">
        <v>1</v>
      </c>
      <c r="B22" s="7">
        <f aca="true" t="shared" si="2" ref="B22:Z22">SUM(B21:B21)</f>
        <v>9</v>
      </c>
      <c r="C22" s="7">
        <f t="shared" si="2"/>
        <v>3</v>
      </c>
      <c r="D22" s="7">
        <f t="shared" si="2"/>
        <v>0</v>
      </c>
      <c r="E22" s="7">
        <f t="shared" si="2"/>
        <v>0</v>
      </c>
      <c r="F22" s="7">
        <f t="shared" si="2"/>
        <v>0</v>
      </c>
      <c r="G22" s="7">
        <f t="shared" si="2"/>
        <v>1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1</v>
      </c>
      <c r="N22" s="7">
        <f t="shared" si="2"/>
        <v>0</v>
      </c>
      <c r="O22" s="7">
        <f t="shared" si="2"/>
        <v>0</v>
      </c>
      <c r="P22" s="7">
        <f t="shared" si="2"/>
        <v>0</v>
      </c>
      <c r="Q22" s="7">
        <f t="shared" si="2"/>
        <v>0</v>
      </c>
      <c r="R22" s="7">
        <f t="shared" si="2"/>
        <v>0</v>
      </c>
      <c r="S22" s="7">
        <f t="shared" si="2"/>
        <v>0</v>
      </c>
      <c r="T22" s="7">
        <f t="shared" si="2"/>
        <v>0</v>
      </c>
      <c r="U22" s="7">
        <f t="shared" si="2"/>
        <v>2</v>
      </c>
      <c r="V22" s="7">
        <f t="shared" si="2"/>
        <v>0</v>
      </c>
      <c r="W22" s="7">
        <f t="shared" si="2"/>
        <v>0</v>
      </c>
      <c r="X22" s="7">
        <f t="shared" si="2"/>
        <v>0</v>
      </c>
      <c r="Y22" s="7">
        <f t="shared" si="2"/>
        <v>2</v>
      </c>
      <c r="Z22" s="7">
        <f t="shared" si="2"/>
        <v>0</v>
      </c>
    </row>
    <row r="24" ht="12.75">
      <c r="A24" s="5" t="s">
        <v>70</v>
      </c>
    </row>
    <row r="25" spans="1:26" ht="12.75">
      <c r="A25" s="9" t="s">
        <v>77</v>
      </c>
      <c r="B25">
        <f>SUM(C25:Z25)</f>
        <v>13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13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s="9" t="s">
        <v>80</v>
      </c>
      <c r="B26">
        <f>SUM(C26:Z26)</f>
        <v>9</v>
      </c>
      <c r="C26">
        <v>1</v>
      </c>
      <c r="D26">
        <v>3</v>
      </c>
      <c r="E26">
        <v>0</v>
      </c>
      <c r="F26">
        <v>0</v>
      </c>
      <c r="G26">
        <v>0</v>
      </c>
      <c r="H26">
        <v>0</v>
      </c>
      <c r="I26">
        <v>0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s="7" t="s">
        <v>1</v>
      </c>
      <c r="B27" s="7">
        <f aca="true" t="shared" si="3" ref="B27:Z27">SUM(B25:B26)</f>
        <v>22</v>
      </c>
      <c r="C27" s="7">
        <f t="shared" si="3"/>
        <v>1</v>
      </c>
      <c r="D27" s="7">
        <f t="shared" si="3"/>
        <v>3</v>
      </c>
      <c r="E27" s="7">
        <f t="shared" si="3"/>
        <v>0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  <c r="J27" s="7">
        <f t="shared" si="3"/>
        <v>2</v>
      </c>
      <c r="K27" s="7">
        <f t="shared" si="3"/>
        <v>0</v>
      </c>
      <c r="L27" s="7">
        <f t="shared" si="3"/>
        <v>0</v>
      </c>
      <c r="M27" s="7">
        <f t="shared" si="3"/>
        <v>0</v>
      </c>
      <c r="N27" s="7">
        <f t="shared" si="3"/>
        <v>0</v>
      </c>
      <c r="O27" s="7">
        <f t="shared" si="3"/>
        <v>0</v>
      </c>
      <c r="P27" s="7">
        <f t="shared" si="3"/>
        <v>16</v>
      </c>
      <c r="Q27" s="7">
        <f t="shared" si="3"/>
        <v>0</v>
      </c>
      <c r="R27" s="7">
        <f t="shared" si="3"/>
        <v>0</v>
      </c>
      <c r="S27" s="7">
        <f t="shared" si="3"/>
        <v>0</v>
      </c>
      <c r="T27" s="7">
        <f t="shared" si="3"/>
        <v>0</v>
      </c>
      <c r="U27" s="7">
        <f t="shared" si="3"/>
        <v>0</v>
      </c>
      <c r="V27" s="7">
        <f t="shared" si="3"/>
        <v>0</v>
      </c>
      <c r="W27" s="7">
        <f t="shared" si="3"/>
        <v>0</v>
      </c>
      <c r="X27" s="7">
        <f t="shared" si="3"/>
        <v>0</v>
      </c>
      <c r="Y27" s="7">
        <f t="shared" si="3"/>
        <v>0</v>
      </c>
      <c r="Z27" s="7">
        <f t="shared" si="3"/>
        <v>0</v>
      </c>
    </row>
    <row r="29" ht="12.75">
      <c r="A29" s="5" t="s">
        <v>71</v>
      </c>
    </row>
    <row r="30" spans="1:26" ht="12.75">
      <c r="A30" s="9" t="s">
        <v>77</v>
      </c>
      <c r="B30">
        <f>SUM(C30:Z30)</f>
        <v>10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9" t="s">
        <v>80</v>
      </c>
      <c r="B31">
        <f>SUM(C31:Z31)</f>
        <v>8</v>
      </c>
      <c r="C31">
        <v>0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1</v>
      </c>
      <c r="Q31">
        <v>0</v>
      </c>
      <c r="R31">
        <v>1</v>
      </c>
      <c r="S31">
        <v>0</v>
      </c>
      <c r="T31">
        <v>0</v>
      </c>
      <c r="U31">
        <v>0</v>
      </c>
      <c r="V31">
        <v>3</v>
      </c>
      <c r="W31">
        <v>0</v>
      </c>
      <c r="X31">
        <v>0</v>
      </c>
      <c r="Y31">
        <v>0</v>
      </c>
      <c r="Z31">
        <v>0</v>
      </c>
    </row>
    <row r="32" spans="1:26" ht="12.75">
      <c r="A32" s="7" t="s">
        <v>1</v>
      </c>
      <c r="B32" s="7">
        <f aca="true" t="shared" si="4" ref="B32:Z32">SUM(B30:B31)</f>
        <v>18</v>
      </c>
      <c r="C32" s="7">
        <f t="shared" si="4"/>
        <v>0</v>
      </c>
      <c r="D32" s="7">
        <f t="shared" si="4"/>
        <v>1</v>
      </c>
      <c r="E32" s="7">
        <f t="shared" si="4"/>
        <v>0</v>
      </c>
      <c r="F32" s="7">
        <f t="shared" si="4"/>
        <v>1</v>
      </c>
      <c r="G32" s="7">
        <f t="shared" si="4"/>
        <v>0</v>
      </c>
      <c r="H32" s="7">
        <f t="shared" si="4"/>
        <v>0</v>
      </c>
      <c r="I32" s="7">
        <f t="shared" si="4"/>
        <v>0</v>
      </c>
      <c r="J32" s="7">
        <f t="shared" si="4"/>
        <v>0</v>
      </c>
      <c r="K32" s="7">
        <f t="shared" si="4"/>
        <v>0</v>
      </c>
      <c r="L32" s="7">
        <f t="shared" si="4"/>
        <v>1</v>
      </c>
      <c r="M32" s="7">
        <f t="shared" si="4"/>
        <v>0</v>
      </c>
      <c r="N32" s="7">
        <f t="shared" si="4"/>
        <v>0</v>
      </c>
      <c r="O32" s="7">
        <f t="shared" si="4"/>
        <v>0</v>
      </c>
      <c r="P32" s="7">
        <f t="shared" si="4"/>
        <v>1</v>
      </c>
      <c r="Q32" s="7">
        <f t="shared" si="4"/>
        <v>0</v>
      </c>
      <c r="R32" s="7">
        <f t="shared" si="4"/>
        <v>11</v>
      </c>
      <c r="S32" s="7">
        <f t="shared" si="4"/>
        <v>0</v>
      </c>
      <c r="T32" s="7">
        <f t="shared" si="4"/>
        <v>0</v>
      </c>
      <c r="U32" s="7">
        <f t="shared" si="4"/>
        <v>0</v>
      </c>
      <c r="V32" s="7">
        <f t="shared" si="4"/>
        <v>3</v>
      </c>
      <c r="W32" s="7">
        <f t="shared" si="4"/>
        <v>0</v>
      </c>
      <c r="X32" s="7">
        <f t="shared" si="4"/>
        <v>0</v>
      </c>
      <c r="Y32" s="7">
        <f t="shared" si="4"/>
        <v>0</v>
      </c>
      <c r="Z32" s="7">
        <f t="shared" si="4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93</v>
      </c>
    </row>
    <row r="5" ht="12.75">
      <c r="A5" s="5" t="s">
        <v>34</v>
      </c>
    </row>
    <row r="7" ht="15.75">
      <c r="A7" s="2" t="s">
        <v>85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89</v>
      </c>
    </row>
    <row r="10" spans="1:26" ht="12.75">
      <c r="A10" s="9" t="s">
        <v>86</v>
      </c>
      <c r="B10">
        <f>SUM(C10:Z10)</f>
        <v>52270</v>
      </c>
      <c r="C10">
        <v>4817</v>
      </c>
      <c r="D10">
        <v>6431</v>
      </c>
      <c r="E10">
        <v>0</v>
      </c>
      <c r="F10">
        <v>11532</v>
      </c>
      <c r="G10">
        <v>4108</v>
      </c>
      <c r="H10">
        <v>0</v>
      </c>
      <c r="I10">
        <v>636</v>
      </c>
      <c r="J10">
        <v>787</v>
      </c>
      <c r="K10">
        <v>0</v>
      </c>
      <c r="L10">
        <v>1990</v>
      </c>
      <c r="M10">
        <v>782</v>
      </c>
      <c r="N10">
        <v>0</v>
      </c>
      <c r="O10">
        <v>653</v>
      </c>
      <c r="P10">
        <v>7414</v>
      </c>
      <c r="Q10">
        <v>0</v>
      </c>
      <c r="R10">
        <v>8915</v>
      </c>
      <c r="S10">
        <v>1693</v>
      </c>
      <c r="T10">
        <v>92</v>
      </c>
      <c r="U10">
        <v>541</v>
      </c>
      <c r="V10">
        <v>736</v>
      </c>
      <c r="W10">
        <v>92</v>
      </c>
      <c r="X10">
        <v>772</v>
      </c>
      <c r="Y10">
        <v>279</v>
      </c>
      <c r="Z10">
        <v>0</v>
      </c>
    </row>
    <row r="11" spans="1:26" ht="12.75">
      <c r="A11" s="9" t="s">
        <v>87</v>
      </c>
      <c r="B11">
        <f>SUM(C11:Z11)</f>
        <v>258964</v>
      </c>
      <c r="C11">
        <v>10278</v>
      </c>
      <c r="D11">
        <v>16573</v>
      </c>
      <c r="E11">
        <v>0</v>
      </c>
      <c r="F11">
        <v>9730</v>
      </c>
      <c r="G11">
        <v>3965</v>
      </c>
      <c r="H11">
        <v>0</v>
      </c>
      <c r="I11">
        <v>16034</v>
      </c>
      <c r="J11">
        <v>10935</v>
      </c>
      <c r="K11">
        <v>0</v>
      </c>
      <c r="L11">
        <v>16629</v>
      </c>
      <c r="M11">
        <v>11704</v>
      </c>
      <c r="N11">
        <v>0</v>
      </c>
      <c r="O11">
        <v>13961</v>
      </c>
      <c r="P11">
        <v>43050</v>
      </c>
      <c r="Q11">
        <v>0</v>
      </c>
      <c r="R11">
        <v>51733</v>
      </c>
      <c r="S11">
        <v>3087</v>
      </c>
      <c r="T11">
        <v>2857</v>
      </c>
      <c r="U11">
        <v>16115</v>
      </c>
      <c r="V11">
        <v>16609</v>
      </c>
      <c r="W11">
        <v>2857</v>
      </c>
      <c r="X11">
        <v>9022</v>
      </c>
      <c r="Y11">
        <v>3825</v>
      </c>
      <c r="Z11">
        <v>0</v>
      </c>
    </row>
    <row r="12" spans="1:26" ht="12.75">
      <c r="A12" s="7" t="s">
        <v>1</v>
      </c>
      <c r="B12" s="7">
        <f aca="true" t="shared" si="0" ref="B12:Z12">SUM(B10:B11)</f>
        <v>311234</v>
      </c>
      <c r="C12" s="7">
        <f t="shared" si="0"/>
        <v>15095</v>
      </c>
      <c r="D12" s="7">
        <f t="shared" si="0"/>
        <v>23004</v>
      </c>
      <c r="E12" s="7">
        <f t="shared" si="0"/>
        <v>0</v>
      </c>
      <c r="F12" s="7">
        <f t="shared" si="0"/>
        <v>21262</v>
      </c>
      <c r="G12" s="7">
        <f t="shared" si="0"/>
        <v>8073</v>
      </c>
      <c r="H12" s="7">
        <f t="shared" si="0"/>
        <v>0</v>
      </c>
      <c r="I12" s="7">
        <f t="shared" si="0"/>
        <v>16670</v>
      </c>
      <c r="J12" s="7">
        <f t="shared" si="0"/>
        <v>11722</v>
      </c>
      <c r="K12" s="7">
        <f t="shared" si="0"/>
        <v>0</v>
      </c>
      <c r="L12" s="7">
        <f t="shared" si="0"/>
        <v>18619</v>
      </c>
      <c r="M12" s="7">
        <f t="shared" si="0"/>
        <v>12486</v>
      </c>
      <c r="N12" s="7">
        <f t="shared" si="0"/>
        <v>0</v>
      </c>
      <c r="O12" s="7">
        <f t="shared" si="0"/>
        <v>14614</v>
      </c>
      <c r="P12" s="7">
        <f t="shared" si="0"/>
        <v>50464</v>
      </c>
      <c r="Q12" s="7">
        <f t="shared" si="0"/>
        <v>0</v>
      </c>
      <c r="R12" s="7">
        <f t="shared" si="0"/>
        <v>60648</v>
      </c>
      <c r="S12" s="7">
        <f t="shared" si="0"/>
        <v>4780</v>
      </c>
      <c r="T12" s="7">
        <f t="shared" si="0"/>
        <v>2949</v>
      </c>
      <c r="U12" s="7">
        <f t="shared" si="0"/>
        <v>16656</v>
      </c>
      <c r="V12" s="7">
        <f t="shared" si="0"/>
        <v>17345</v>
      </c>
      <c r="W12" s="7">
        <f t="shared" si="0"/>
        <v>2949</v>
      </c>
      <c r="X12" s="7">
        <f t="shared" si="0"/>
        <v>9794</v>
      </c>
      <c r="Y12" s="7">
        <f t="shared" si="0"/>
        <v>4104</v>
      </c>
      <c r="Z12" s="7">
        <f t="shared" si="0"/>
        <v>0</v>
      </c>
    </row>
    <row r="15" ht="15.75">
      <c r="A15" s="2" t="s">
        <v>90</v>
      </c>
    </row>
    <row r="16" ht="12.75">
      <c r="A16" s="5" t="s">
        <v>68</v>
      </c>
    </row>
    <row r="17" spans="1:26" ht="12.75">
      <c r="A17" s="9" t="s">
        <v>86</v>
      </c>
      <c r="B17">
        <f>SUM(C17:Z17)</f>
        <v>14943</v>
      </c>
      <c r="C17">
        <v>408</v>
      </c>
      <c r="D17">
        <v>0</v>
      </c>
      <c r="E17">
        <v>0</v>
      </c>
      <c r="F17">
        <v>8050</v>
      </c>
      <c r="G17">
        <v>0</v>
      </c>
      <c r="H17">
        <v>0</v>
      </c>
      <c r="I17">
        <v>190</v>
      </c>
      <c r="J17">
        <v>0</v>
      </c>
      <c r="K17">
        <v>0</v>
      </c>
      <c r="L17">
        <v>1783</v>
      </c>
      <c r="M17">
        <v>0</v>
      </c>
      <c r="N17">
        <v>0</v>
      </c>
      <c r="O17">
        <v>170</v>
      </c>
      <c r="P17">
        <v>0</v>
      </c>
      <c r="Q17">
        <v>0</v>
      </c>
      <c r="R17">
        <v>3386</v>
      </c>
      <c r="S17">
        <v>0</v>
      </c>
      <c r="T17">
        <v>0</v>
      </c>
      <c r="U17">
        <v>0</v>
      </c>
      <c r="V17">
        <v>184</v>
      </c>
      <c r="W17">
        <v>0</v>
      </c>
      <c r="X17">
        <v>772</v>
      </c>
      <c r="Y17">
        <v>0</v>
      </c>
      <c r="Z17">
        <v>0</v>
      </c>
    </row>
    <row r="18" spans="1:26" ht="12.75">
      <c r="A18" s="9" t="s">
        <v>87</v>
      </c>
      <c r="B18">
        <f>SUM(C18:Z18)</f>
        <v>73618</v>
      </c>
      <c r="C18">
        <v>728</v>
      </c>
      <c r="D18">
        <v>0</v>
      </c>
      <c r="E18">
        <v>0</v>
      </c>
      <c r="F18">
        <v>2626</v>
      </c>
      <c r="G18">
        <v>0</v>
      </c>
      <c r="H18">
        <v>0</v>
      </c>
      <c r="I18">
        <v>15608</v>
      </c>
      <c r="J18">
        <v>0</v>
      </c>
      <c r="K18">
        <v>0</v>
      </c>
      <c r="L18">
        <v>16024</v>
      </c>
      <c r="M18">
        <v>0</v>
      </c>
      <c r="N18">
        <v>0</v>
      </c>
      <c r="O18">
        <v>7476</v>
      </c>
      <c r="P18">
        <v>0</v>
      </c>
      <c r="Q18">
        <v>0</v>
      </c>
      <c r="R18">
        <v>6174</v>
      </c>
      <c r="S18">
        <v>0</v>
      </c>
      <c r="T18">
        <v>0</v>
      </c>
      <c r="U18">
        <v>11618</v>
      </c>
      <c r="V18">
        <v>5714</v>
      </c>
      <c r="W18">
        <v>0</v>
      </c>
      <c r="X18">
        <v>7650</v>
      </c>
      <c r="Y18">
        <v>0</v>
      </c>
      <c r="Z18">
        <v>0</v>
      </c>
    </row>
    <row r="19" spans="1:26" ht="12.75">
      <c r="A19" s="7" t="s">
        <v>1</v>
      </c>
      <c r="B19" s="7">
        <f aca="true" t="shared" si="1" ref="B19:Z19">SUM(B17:B18)</f>
        <v>88561</v>
      </c>
      <c r="C19" s="7">
        <f t="shared" si="1"/>
        <v>1136</v>
      </c>
      <c r="D19" s="7">
        <f t="shared" si="1"/>
        <v>0</v>
      </c>
      <c r="E19" s="7">
        <f t="shared" si="1"/>
        <v>0</v>
      </c>
      <c r="F19" s="7">
        <f t="shared" si="1"/>
        <v>10676</v>
      </c>
      <c r="G19" s="7">
        <f t="shared" si="1"/>
        <v>0</v>
      </c>
      <c r="H19" s="7">
        <f t="shared" si="1"/>
        <v>0</v>
      </c>
      <c r="I19" s="7">
        <f t="shared" si="1"/>
        <v>15798</v>
      </c>
      <c r="J19" s="7">
        <f t="shared" si="1"/>
        <v>0</v>
      </c>
      <c r="K19" s="7">
        <f t="shared" si="1"/>
        <v>0</v>
      </c>
      <c r="L19" s="7">
        <f t="shared" si="1"/>
        <v>17807</v>
      </c>
      <c r="M19" s="7">
        <f t="shared" si="1"/>
        <v>0</v>
      </c>
      <c r="N19" s="7">
        <f t="shared" si="1"/>
        <v>0</v>
      </c>
      <c r="O19" s="7">
        <f t="shared" si="1"/>
        <v>7646</v>
      </c>
      <c r="P19" s="7">
        <f t="shared" si="1"/>
        <v>0</v>
      </c>
      <c r="Q19" s="7">
        <f t="shared" si="1"/>
        <v>0</v>
      </c>
      <c r="R19" s="7">
        <f t="shared" si="1"/>
        <v>9560</v>
      </c>
      <c r="S19" s="7">
        <f t="shared" si="1"/>
        <v>0</v>
      </c>
      <c r="T19" s="7">
        <f t="shared" si="1"/>
        <v>0</v>
      </c>
      <c r="U19" s="7">
        <f t="shared" si="1"/>
        <v>11618</v>
      </c>
      <c r="V19" s="7">
        <f t="shared" si="1"/>
        <v>5898</v>
      </c>
      <c r="W19" s="7">
        <f t="shared" si="1"/>
        <v>0</v>
      </c>
      <c r="X19" s="7">
        <f t="shared" si="1"/>
        <v>8422</v>
      </c>
      <c r="Y19" s="7">
        <f t="shared" si="1"/>
        <v>0</v>
      </c>
      <c r="Z19" s="7">
        <f t="shared" si="1"/>
        <v>0</v>
      </c>
    </row>
    <row r="21" ht="12.75">
      <c r="A21" s="5" t="s">
        <v>69</v>
      </c>
    </row>
    <row r="22" spans="1:26" ht="12.75">
      <c r="A22" s="9" t="s">
        <v>86</v>
      </c>
      <c r="B22">
        <f>SUM(C22:Z22)</f>
        <v>11118</v>
      </c>
      <c r="C22">
        <v>2599</v>
      </c>
      <c r="D22">
        <v>0</v>
      </c>
      <c r="E22">
        <v>0</v>
      </c>
      <c r="F22">
        <v>0</v>
      </c>
      <c r="G22">
        <v>4108</v>
      </c>
      <c r="H22">
        <v>0</v>
      </c>
      <c r="I22">
        <v>446</v>
      </c>
      <c r="J22">
        <v>95</v>
      </c>
      <c r="K22">
        <v>0</v>
      </c>
      <c r="L22">
        <v>0</v>
      </c>
      <c r="M22">
        <v>782</v>
      </c>
      <c r="N22">
        <v>0</v>
      </c>
      <c r="O22">
        <v>483</v>
      </c>
      <c r="P22">
        <v>0</v>
      </c>
      <c r="Q22">
        <v>0</v>
      </c>
      <c r="R22">
        <v>0</v>
      </c>
      <c r="S22">
        <v>1693</v>
      </c>
      <c r="T22">
        <v>0</v>
      </c>
      <c r="U22">
        <v>541</v>
      </c>
      <c r="V22">
        <v>0</v>
      </c>
      <c r="W22">
        <v>92</v>
      </c>
      <c r="X22">
        <v>0</v>
      </c>
      <c r="Y22">
        <v>279</v>
      </c>
      <c r="Z22">
        <v>0</v>
      </c>
    </row>
    <row r="23" spans="1:26" ht="12.75">
      <c r="A23" s="9" t="s">
        <v>87</v>
      </c>
      <c r="B23">
        <f>SUM(C23:Z23)</f>
        <v>59283</v>
      </c>
      <c r="C23">
        <v>6619</v>
      </c>
      <c r="D23">
        <v>0</v>
      </c>
      <c r="E23">
        <v>0</v>
      </c>
      <c r="F23">
        <v>2652</v>
      </c>
      <c r="G23">
        <v>1313</v>
      </c>
      <c r="H23">
        <v>0</v>
      </c>
      <c r="I23">
        <v>426</v>
      </c>
      <c r="J23">
        <v>7804</v>
      </c>
      <c r="K23">
        <v>0</v>
      </c>
      <c r="L23">
        <v>0</v>
      </c>
      <c r="M23">
        <v>7940</v>
      </c>
      <c r="N23">
        <v>0</v>
      </c>
      <c r="O23">
        <v>3046</v>
      </c>
      <c r="P23">
        <v>3599</v>
      </c>
      <c r="Q23">
        <v>0</v>
      </c>
      <c r="R23">
        <v>5809</v>
      </c>
      <c r="S23">
        <v>3087</v>
      </c>
      <c r="T23">
        <v>0</v>
      </c>
      <c r="U23">
        <v>4497</v>
      </c>
      <c r="V23">
        <v>5809</v>
      </c>
      <c r="W23">
        <v>2857</v>
      </c>
      <c r="X23">
        <v>0</v>
      </c>
      <c r="Y23">
        <v>3825</v>
      </c>
      <c r="Z23">
        <v>0</v>
      </c>
    </row>
    <row r="24" spans="1:26" ht="12.75">
      <c r="A24" s="7" t="s">
        <v>1</v>
      </c>
      <c r="B24" s="7">
        <f aca="true" t="shared" si="2" ref="B24:Z24">SUM(B22:B23)</f>
        <v>70401</v>
      </c>
      <c r="C24" s="7">
        <f t="shared" si="2"/>
        <v>9218</v>
      </c>
      <c r="D24" s="7">
        <f t="shared" si="2"/>
        <v>0</v>
      </c>
      <c r="E24" s="7">
        <f t="shared" si="2"/>
        <v>0</v>
      </c>
      <c r="F24" s="7">
        <f t="shared" si="2"/>
        <v>2652</v>
      </c>
      <c r="G24" s="7">
        <f t="shared" si="2"/>
        <v>5421</v>
      </c>
      <c r="H24" s="7">
        <f t="shared" si="2"/>
        <v>0</v>
      </c>
      <c r="I24" s="7">
        <f t="shared" si="2"/>
        <v>872</v>
      </c>
      <c r="J24" s="7">
        <f t="shared" si="2"/>
        <v>7899</v>
      </c>
      <c r="K24" s="7">
        <f t="shared" si="2"/>
        <v>0</v>
      </c>
      <c r="L24" s="7">
        <f t="shared" si="2"/>
        <v>0</v>
      </c>
      <c r="M24" s="7">
        <f t="shared" si="2"/>
        <v>8722</v>
      </c>
      <c r="N24" s="7">
        <f t="shared" si="2"/>
        <v>0</v>
      </c>
      <c r="O24" s="7">
        <f t="shared" si="2"/>
        <v>3529</v>
      </c>
      <c r="P24" s="7">
        <f t="shared" si="2"/>
        <v>3599</v>
      </c>
      <c r="Q24" s="7">
        <f t="shared" si="2"/>
        <v>0</v>
      </c>
      <c r="R24" s="7">
        <f t="shared" si="2"/>
        <v>5809</v>
      </c>
      <c r="S24" s="7">
        <f t="shared" si="2"/>
        <v>4780</v>
      </c>
      <c r="T24" s="7">
        <f t="shared" si="2"/>
        <v>0</v>
      </c>
      <c r="U24" s="7">
        <f t="shared" si="2"/>
        <v>5038</v>
      </c>
      <c r="V24" s="7">
        <f t="shared" si="2"/>
        <v>5809</v>
      </c>
      <c r="W24" s="7">
        <f t="shared" si="2"/>
        <v>2949</v>
      </c>
      <c r="X24" s="7">
        <f t="shared" si="2"/>
        <v>0</v>
      </c>
      <c r="Y24" s="7">
        <f t="shared" si="2"/>
        <v>4104</v>
      </c>
      <c r="Z24" s="7">
        <f t="shared" si="2"/>
        <v>0</v>
      </c>
    </row>
    <row r="26" ht="12.75">
      <c r="A26" s="5" t="s">
        <v>70</v>
      </c>
    </row>
    <row r="27" spans="1:26" ht="12.75">
      <c r="A27" s="9" t="s">
        <v>86</v>
      </c>
      <c r="B27">
        <f>SUM(C27:Z27)</f>
        <v>13504</v>
      </c>
      <c r="C27">
        <v>1810</v>
      </c>
      <c r="D27">
        <v>4199</v>
      </c>
      <c r="E27">
        <v>0</v>
      </c>
      <c r="F27">
        <v>0</v>
      </c>
      <c r="G27">
        <v>0</v>
      </c>
      <c r="H27">
        <v>0</v>
      </c>
      <c r="I27">
        <v>0</v>
      </c>
      <c r="J27">
        <v>559</v>
      </c>
      <c r="K27">
        <v>0</v>
      </c>
      <c r="L27">
        <v>0</v>
      </c>
      <c r="M27">
        <v>0</v>
      </c>
      <c r="N27">
        <v>0</v>
      </c>
      <c r="O27">
        <v>0</v>
      </c>
      <c r="P27">
        <v>6697</v>
      </c>
      <c r="Q27">
        <v>0</v>
      </c>
      <c r="R27">
        <v>0</v>
      </c>
      <c r="S27">
        <v>0</v>
      </c>
      <c r="T27">
        <v>0</v>
      </c>
      <c r="U27">
        <v>0</v>
      </c>
      <c r="V27">
        <v>239</v>
      </c>
      <c r="W27">
        <v>0</v>
      </c>
      <c r="X27">
        <v>0</v>
      </c>
      <c r="Y27">
        <v>0</v>
      </c>
      <c r="Z27">
        <v>0</v>
      </c>
    </row>
    <row r="28" spans="1:26" ht="12.75">
      <c r="A28" s="9" t="s">
        <v>87</v>
      </c>
      <c r="B28">
        <f>SUM(C28:Z28)</f>
        <v>51648</v>
      </c>
      <c r="C28">
        <v>0</v>
      </c>
      <c r="D28">
        <v>9102</v>
      </c>
      <c r="E28">
        <v>0</v>
      </c>
      <c r="F28">
        <v>0</v>
      </c>
      <c r="G28">
        <v>0</v>
      </c>
      <c r="H28">
        <v>0</v>
      </c>
      <c r="I28">
        <v>0</v>
      </c>
      <c r="J28">
        <v>2705</v>
      </c>
      <c r="K28">
        <v>0</v>
      </c>
      <c r="L28">
        <v>0</v>
      </c>
      <c r="M28">
        <v>3764</v>
      </c>
      <c r="N28">
        <v>0</v>
      </c>
      <c r="O28">
        <v>0</v>
      </c>
      <c r="P28">
        <v>35786</v>
      </c>
      <c r="Q28">
        <v>0</v>
      </c>
      <c r="R28">
        <v>0</v>
      </c>
      <c r="S28">
        <v>0</v>
      </c>
      <c r="T28">
        <v>0</v>
      </c>
      <c r="U28">
        <v>0</v>
      </c>
      <c r="V28">
        <v>291</v>
      </c>
      <c r="W28">
        <v>0</v>
      </c>
      <c r="X28">
        <v>0</v>
      </c>
      <c r="Y28">
        <v>0</v>
      </c>
      <c r="Z28">
        <v>0</v>
      </c>
    </row>
    <row r="29" spans="1:26" ht="12.75">
      <c r="A29" s="7" t="s">
        <v>1</v>
      </c>
      <c r="B29" s="7">
        <f aca="true" t="shared" si="3" ref="B29:Z29">SUM(B27:B28)</f>
        <v>65152</v>
      </c>
      <c r="C29" s="7">
        <f t="shared" si="3"/>
        <v>1810</v>
      </c>
      <c r="D29" s="7">
        <f t="shared" si="3"/>
        <v>13301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3"/>
        <v>0</v>
      </c>
      <c r="J29" s="7">
        <f t="shared" si="3"/>
        <v>3264</v>
      </c>
      <c r="K29" s="7">
        <f t="shared" si="3"/>
        <v>0</v>
      </c>
      <c r="L29" s="7">
        <f t="shared" si="3"/>
        <v>0</v>
      </c>
      <c r="M29" s="7">
        <f t="shared" si="3"/>
        <v>3764</v>
      </c>
      <c r="N29" s="7">
        <f t="shared" si="3"/>
        <v>0</v>
      </c>
      <c r="O29" s="7">
        <f t="shared" si="3"/>
        <v>0</v>
      </c>
      <c r="P29" s="7">
        <f t="shared" si="3"/>
        <v>42483</v>
      </c>
      <c r="Q29" s="7">
        <f t="shared" si="3"/>
        <v>0</v>
      </c>
      <c r="R29" s="7">
        <f t="shared" si="3"/>
        <v>0</v>
      </c>
      <c r="S29" s="7">
        <f t="shared" si="3"/>
        <v>0</v>
      </c>
      <c r="T29" s="7">
        <f t="shared" si="3"/>
        <v>0</v>
      </c>
      <c r="U29" s="7">
        <f t="shared" si="3"/>
        <v>0</v>
      </c>
      <c r="V29" s="7">
        <f t="shared" si="3"/>
        <v>530</v>
      </c>
      <c r="W29" s="7">
        <f t="shared" si="3"/>
        <v>0</v>
      </c>
      <c r="X29" s="7">
        <f t="shared" si="3"/>
        <v>0</v>
      </c>
      <c r="Y29" s="7">
        <f t="shared" si="3"/>
        <v>0</v>
      </c>
      <c r="Z29" s="7">
        <f t="shared" si="3"/>
        <v>0</v>
      </c>
    </row>
    <row r="31" ht="12.75">
      <c r="A31" s="5" t="s">
        <v>71</v>
      </c>
    </row>
    <row r="32" spans="1:26" ht="12.75">
      <c r="A32" s="9" t="s">
        <v>86</v>
      </c>
      <c r="B32">
        <f>SUM(C32:Z32)</f>
        <v>12705</v>
      </c>
      <c r="C32">
        <v>0</v>
      </c>
      <c r="D32">
        <v>2232</v>
      </c>
      <c r="E32">
        <v>0</v>
      </c>
      <c r="F32">
        <v>3482</v>
      </c>
      <c r="G32">
        <v>0</v>
      </c>
      <c r="H32">
        <v>0</v>
      </c>
      <c r="I32">
        <v>0</v>
      </c>
      <c r="J32">
        <v>133</v>
      </c>
      <c r="K32">
        <v>0</v>
      </c>
      <c r="L32">
        <v>207</v>
      </c>
      <c r="M32">
        <v>0</v>
      </c>
      <c r="N32">
        <v>0</v>
      </c>
      <c r="O32">
        <v>0</v>
      </c>
      <c r="P32">
        <v>717</v>
      </c>
      <c r="Q32">
        <v>0</v>
      </c>
      <c r="R32">
        <v>5529</v>
      </c>
      <c r="S32">
        <v>0</v>
      </c>
      <c r="T32">
        <v>92</v>
      </c>
      <c r="U32">
        <v>0</v>
      </c>
      <c r="V32">
        <v>313</v>
      </c>
      <c r="W32">
        <v>0</v>
      </c>
      <c r="X32">
        <v>0</v>
      </c>
      <c r="Y32">
        <v>0</v>
      </c>
      <c r="Z32">
        <v>0</v>
      </c>
    </row>
    <row r="33" spans="1:26" ht="12.75">
      <c r="A33" s="9" t="s">
        <v>87</v>
      </c>
      <c r="B33">
        <f>SUM(C33:Z33)</f>
        <v>74415</v>
      </c>
      <c r="C33">
        <v>2931</v>
      </c>
      <c r="D33">
        <v>7471</v>
      </c>
      <c r="E33">
        <v>0</v>
      </c>
      <c r="F33">
        <v>4452</v>
      </c>
      <c r="G33">
        <v>2652</v>
      </c>
      <c r="H33">
        <v>0</v>
      </c>
      <c r="I33">
        <v>0</v>
      </c>
      <c r="J33">
        <v>426</v>
      </c>
      <c r="K33">
        <v>0</v>
      </c>
      <c r="L33">
        <v>605</v>
      </c>
      <c r="M33">
        <v>0</v>
      </c>
      <c r="N33">
        <v>0</v>
      </c>
      <c r="O33">
        <v>3439</v>
      </c>
      <c r="P33">
        <v>3665</v>
      </c>
      <c r="Q33">
        <v>0</v>
      </c>
      <c r="R33">
        <v>39750</v>
      </c>
      <c r="S33">
        <v>0</v>
      </c>
      <c r="T33">
        <v>2857</v>
      </c>
      <c r="U33">
        <v>0</v>
      </c>
      <c r="V33">
        <v>4795</v>
      </c>
      <c r="W33">
        <v>0</v>
      </c>
      <c r="X33">
        <v>1372</v>
      </c>
      <c r="Y33">
        <v>0</v>
      </c>
      <c r="Z33">
        <v>0</v>
      </c>
    </row>
    <row r="34" spans="1:26" ht="12.75">
      <c r="A34" s="7" t="s">
        <v>1</v>
      </c>
      <c r="B34" s="7">
        <f aca="true" t="shared" si="4" ref="B34:Z34">SUM(B32:B33)</f>
        <v>87120</v>
      </c>
      <c r="C34" s="7">
        <f t="shared" si="4"/>
        <v>2931</v>
      </c>
      <c r="D34" s="7">
        <f t="shared" si="4"/>
        <v>9703</v>
      </c>
      <c r="E34" s="7">
        <f t="shared" si="4"/>
        <v>0</v>
      </c>
      <c r="F34" s="7">
        <f t="shared" si="4"/>
        <v>7934</v>
      </c>
      <c r="G34" s="7">
        <f t="shared" si="4"/>
        <v>2652</v>
      </c>
      <c r="H34" s="7">
        <f t="shared" si="4"/>
        <v>0</v>
      </c>
      <c r="I34" s="7">
        <f t="shared" si="4"/>
        <v>0</v>
      </c>
      <c r="J34" s="7">
        <f t="shared" si="4"/>
        <v>559</v>
      </c>
      <c r="K34" s="7">
        <f t="shared" si="4"/>
        <v>0</v>
      </c>
      <c r="L34" s="7">
        <f t="shared" si="4"/>
        <v>812</v>
      </c>
      <c r="M34" s="7">
        <f t="shared" si="4"/>
        <v>0</v>
      </c>
      <c r="N34" s="7">
        <f t="shared" si="4"/>
        <v>0</v>
      </c>
      <c r="O34" s="7">
        <f t="shared" si="4"/>
        <v>3439</v>
      </c>
      <c r="P34" s="7">
        <f t="shared" si="4"/>
        <v>4382</v>
      </c>
      <c r="Q34" s="7">
        <f t="shared" si="4"/>
        <v>0</v>
      </c>
      <c r="R34" s="7">
        <f t="shared" si="4"/>
        <v>45279</v>
      </c>
      <c r="S34" s="7">
        <f t="shared" si="4"/>
        <v>0</v>
      </c>
      <c r="T34" s="7">
        <f t="shared" si="4"/>
        <v>2949</v>
      </c>
      <c r="U34" s="7">
        <f t="shared" si="4"/>
        <v>0</v>
      </c>
      <c r="V34" s="7">
        <f t="shared" si="4"/>
        <v>5108</v>
      </c>
      <c r="W34" s="7">
        <f t="shared" si="4"/>
        <v>0</v>
      </c>
      <c r="X34" s="7">
        <f t="shared" si="4"/>
        <v>1372</v>
      </c>
      <c r="Y34" s="7">
        <f t="shared" si="4"/>
        <v>0</v>
      </c>
      <c r="Z34" s="7">
        <f t="shared" si="4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37</v>
      </c>
    </row>
    <row r="5" ht="12.75">
      <c r="A5" s="5" t="s">
        <v>34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67</v>
      </c>
    </row>
    <row r="5" ht="12.75">
      <c r="A5" s="5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9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33</v>
      </c>
    </row>
    <row r="5" ht="12.75">
      <c r="A5" s="5" t="s">
        <v>34</v>
      </c>
    </row>
    <row r="7" ht="15.75">
      <c r="A7" s="2" t="s">
        <v>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6" t="s">
        <v>2</v>
      </c>
    </row>
    <row r="10" spans="1:26" ht="12.75">
      <c r="A10" s="5" t="s">
        <v>3</v>
      </c>
      <c r="B10">
        <f aca="true" t="shared" si="0" ref="B10:B35">SUM(C10:Z10)</f>
        <v>13632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8626</v>
      </c>
      <c r="M10">
        <v>4313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462</v>
      </c>
      <c r="Y10">
        <v>231</v>
      </c>
      <c r="Z10">
        <v>0</v>
      </c>
    </row>
    <row r="11" spans="1:26" ht="12.75">
      <c r="A11" s="5" t="s">
        <v>4</v>
      </c>
      <c r="B11">
        <f t="shared" si="0"/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5" t="s">
        <v>5</v>
      </c>
      <c r="B12">
        <f t="shared" si="0"/>
        <v>8793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5862</v>
      </c>
      <c r="M12">
        <v>2931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5" t="s">
        <v>6</v>
      </c>
      <c r="B13">
        <f t="shared" si="0"/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s="5" t="s">
        <v>7</v>
      </c>
      <c r="B14">
        <f t="shared" si="0"/>
        <v>12777</v>
      </c>
      <c r="C14">
        <v>0</v>
      </c>
      <c r="D14">
        <v>0</v>
      </c>
      <c r="E14">
        <v>0</v>
      </c>
      <c r="F14">
        <v>1310</v>
      </c>
      <c r="G14">
        <v>655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1310</v>
      </c>
      <c r="S14">
        <v>655</v>
      </c>
      <c r="T14">
        <v>0</v>
      </c>
      <c r="U14">
        <v>0</v>
      </c>
      <c r="V14">
        <v>5898</v>
      </c>
      <c r="W14">
        <v>2949</v>
      </c>
      <c r="X14">
        <v>0</v>
      </c>
      <c r="Y14">
        <v>0</v>
      </c>
      <c r="Z14">
        <v>0</v>
      </c>
    </row>
    <row r="15" spans="1:26" ht="12.75">
      <c r="A15" s="5" t="s">
        <v>8</v>
      </c>
      <c r="B15">
        <f t="shared" si="0"/>
        <v>5751</v>
      </c>
      <c r="C15">
        <v>0</v>
      </c>
      <c r="D15">
        <v>0</v>
      </c>
      <c r="E15">
        <v>0</v>
      </c>
      <c r="F15">
        <v>3194</v>
      </c>
      <c r="G15">
        <v>1597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640</v>
      </c>
      <c r="S15">
        <v>320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5" t="s">
        <v>9</v>
      </c>
      <c r="B16">
        <f t="shared" si="0"/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s="5" t="s">
        <v>10</v>
      </c>
      <c r="B17">
        <f t="shared" si="0"/>
        <v>10608</v>
      </c>
      <c r="C17">
        <v>0</v>
      </c>
      <c r="D17">
        <v>0</v>
      </c>
      <c r="E17">
        <v>0</v>
      </c>
      <c r="F17">
        <v>2652</v>
      </c>
      <c r="G17">
        <v>0</v>
      </c>
      <c r="H17">
        <v>0</v>
      </c>
      <c r="I17">
        <v>5304</v>
      </c>
      <c r="J17">
        <v>2652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s="5" t="s">
        <v>11</v>
      </c>
      <c r="B18">
        <f t="shared" si="0"/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5" t="s">
        <v>12</v>
      </c>
      <c r="B19">
        <f t="shared" si="0"/>
        <v>17259</v>
      </c>
      <c r="C19">
        <v>0</v>
      </c>
      <c r="D19">
        <v>0</v>
      </c>
      <c r="E19">
        <v>0</v>
      </c>
      <c r="F19">
        <v>1856</v>
      </c>
      <c r="G19">
        <v>928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7198</v>
      </c>
      <c r="P19">
        <v>3599</v>
      </c>
      <c r="Q19">
        <v>0</v>
      </c>
      <c r="R19">
        <v>2452</v>
      </c>
      <c r="S19">
        <v>1226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5" t="s">
        <v>13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5" t="s">
        <v>14</v>
      </c>
      <c r="B21">
        <f t="shared" si="0"/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5" t="s">
        <v>15</v>
      </c>
      <c r="B22">
        <f t="shared" si="0"/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s="5" t="s">
        <v>16</v>
      </c>
      <c r="B23">
        <f t="shared" si="0"/>
        <v>15236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3809</v>
      </c>
      <c r="S23">
        <v>0</v>
      </c>
      <c r="T23">
        <v>0</v>
      </c>
      <c r="U23">
        <v>7618</v>
      </c>
      <c r="V23">
        <v>3809</v>
      </c>
      <c r="W23">
        <v>0</v>
      </c>
      <c r="X23">
        <v>0</v>
      </c>
      <c r="Y23">
        <v>0</v>
      </c>
      <c r="Z23">
        <v>0</v>
      </c>
    </row>
    <row r="24" spans="1:26" ht="12.75">
      <c r="A24" s="5" t="s">
        <v>17</v>
      </c>
      <c r="B24">
        <f t="shared" si="0"/>
        <v>9558</v>
      </c>
      <c r="C24">
        <v>431</v>
      </c>
      <c r="D24">
        <v>0</v>
      </c>
      <c r="E24">
        <v>0</v>
      </c>
      <c r="F24">
        <v>696</v>
      </c>
      <c r="G24">
        <v>431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2000</v>
      </c>
      <c r="S24">
        <v>0</v>
      </c>
      <c r="T24">
        <v>0</v>
      </c>
      <c r="U24">
        <v>4000</v>
      </c>
      <c r="V24">
        <v>2000</v>
      </c>
      <c r="W24">
        <v>0</v>
      </c>
      <c r="X24">
        <v>0</v>
      </c>
      <c r="Y24">
        <v>0</v>
      </c>
      <c r="Z24">
        <v>0</v>
      </c>
    </row>
    <row r="25" spans="1:26" ht="12.75">
      <c r="A25" s="5" t="s">
        <v>18</v>
      </c>
      <c r="B25">
        <f t="shared" si="0"/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s="5" t="s">
        <v>19</v>
      </c>
      <c r="B26">
        <f t="shared" si="0"/>
        <v>13756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3439</v>
      </c>
      <c r="V26">
        <v>0</v>
      </c>
      <c r="W26">
        <v>0</v>
      </c>
      <c r="X26">
        <v>6878</v>
      </c>
      <c r="Y26">
        <v>3439</v>
      </c>
      <c r="Z26">
        <v>0</v>
      </c>
    </row>
    <row r="27" spans="1:26" ht="12.75">
      <c r="A27" s="5" t="s">
        <v>20</v>
      </c>
      <c r="B27">
        <f t="shared" si="0"/>
        <v>14689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872</v>
      </c>
      <c r="J27">
        <v>0</v>
      </c>
      <c r="K27">
        <v>0</v>
      </c>
      <c r="L27">
        <v>1865</v>
      </c>
      <c r="M27">
        <v>751</v>
      </c>
      <c r="N27">
        <v>0</v>
      </c>
      <c r="O27">
        <v>2295</v>
      </c>
      <c r="P27">
        <v>0</v>
      </c>
      <c r="Q27">
        <v>0</v>
      </c>
      <c r="R27">
        <v>4590</v>
      </c>
      <c r="S27">
        <v>2295</v>
      </c>
      <c r="T27">
        <v>0</v>
      </c>
      <c r="U27">
        <v>505</v>
      </c>
      <c r="V27">
        <v>0</v>
      </c>
      <c r="W27">
        <v>0</v>
      </c>
      <c r="X27">
        <v>1082</v>
      </c>
      <c r="Y27">
        <v>434</v>
      </c>
      <c r="Z27">
        <v>0</v>
      </c>
    </row>
    <row r="28" spans="1:26" ht="12.75">
      <c r="A28" s="5" t="s">
        <v>21</v>
      </c>
      <c r="B28">
        <f t="shared" si="0"/>
        <v>15741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10494</v>
      </c>
      <c r="J28">
        <v>5247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5" t="s">
        <v>22</v>
      </c>
      <c r="B29">
        <f t="shared" si="0"/>
        <v>609</v>
      </c>
      <c r="C29">
        <v>262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347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5" t="s">
        <v>23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5" t="s">
        <v>24</v>
      </c>
      <c r="B31">
        <f t="shared" si="0"/>
        <v>3033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1454</v>
      </c>
      <c r="M31">
        <v>727</v>
      </c>
      <c r="N31">
        <v>0</v>
      </c>
      <c r="O31">
        <v>0</v>
      </c>
      <c r="P31">
        <v>0</v>
      </c>
      <c r="Q31">
        <v>0</v>
      </c>
      <c r="R31">
        <v>568</v>
      </c>
      <c r="S31">
        <v>284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5" t="s">
        <v>25</v>
      </c>
      <c r="B32">
        <f t="shared" si="0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5" t="s">
        <v>26</v>
      </c>
      <c r="B33">
        <f t="shared" si="0"/>
        <v>7112</v>
      </c>
      <c r="C33">
        <v>5579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439</v>
      </c>
      <c r="P33">
        <v>0</v>
      </c>
      <c r="Q33">
        <v>0</v>
      </c>
      <c r="R33">
        <v>0</v>
      </c>
      <c r="S33">
        <v>0</v>
      </c>
      <c r="T33">
        <v>0</v>
      </c>
      <c r="U33">
        <v>1094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5" t="s">
        <v>27</v>
      </c>
      <c r="B34">
        <f t="shared" si="0"/>
        <v>3168</v>
      </c>
      <c r="C34">
        <v>2272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896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s="5" t="s">
        <v>28</v>
      </c>
      <c r="B35">
        <f t="shared" si="0"/>
        <v>7240</v>
      </c>
      <c r="C35">
        <v>1810</v>
      </c>
      <c r="D35">
        <v>0</v>
      </c>
      <c r="E35">
        <v>0</v>
      </c>
      <c r="F35">
        <v>3620</v>
      </c>
      <c r="G35">
        <v>1810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8" t="s">
        <v>29</v>
      </c>
      <c r="B36" s="7">
        <f aca="true" t="shared" si="1" ref="B36:Z36">SUM(B10:B35)</f>
        <v>158962</v>
      </c>
      <c r="C36" s="7">
        <f t="shared" si="1"/>
        <v>10354</v>
      </c>
      <c r="D36" s="7">
        <f t="shared" si="1"/>
        <v>0</v>
      </c>
      <c r="E36" s="7">
        <f t="shared" si="1"/>
        <v>0</v>
      </c>
      <c r="F36" s="7">
        <f t="shared" si="1"/>
        <v>13328</v>
      </c>
      <c r="G36" s="7">
        <f t="shared" si="1"/>
        <v>5421</v>
      </c>
      <c r="H36" s="7">
        <f t="shared" si="1"/>
        <v>0</v>
      </c>
      <c r="I36" s="7">
        <f t="shared" si="1"/>
        <v>16670</v>
      </c>
      <c r="J36" s="7">
        <f t="shared" si="1"/>
        <v>7899</v>
      </c>
      <c r="K36" s="7">
        <f t="shared" si="1"/>
        <v>0</v>
      </c>
      <c r="L36" s="7">
        <f t="shared" si="1"/>
        <v>17807</v>
      </c>
      <c r="M36" s="7">
        <f t="shared" si="1"/>
        <v>8722</v>
      </c>
      <c r="N36" s="7">
        <f t="shared" si="1"/>
        <v>0</v>
      </c>
      <c r="O36" s="7">
        <f t="shared" si="1"/>
        <v>11175</v>
      </c>
      <c r="P36" s="7">
        <f t="shared" si="1"/>
        <v>3599</v>
      </c>
      <c r="Q36" s="7">
        <f t="shared" si="1"/>
        <v>0</v>
      </c>
      <c r="R36" s="7">
        <f t="shared" si="1"/>
        <v>15369</v>
      </c>
      <c r="S36" s="7">
        <f t="shared" si="1"/>
        <v>4780</v>
      </c>
      <c r="T36" s="7">
        <f t="shared" si="1"/>
        <v>0</v>
      </c>
      <c r="U36" s="7">
        <f t="shared" si="1"/>
        <v>16656</v>
      </c>
      <c r="V36" s="7">
        <f t="shared" si="1"/>
        <v>11707</v>
      </c>
      <c r="W36" s="7">
        <f t="shared" si="1"/>
        <v>2949</v>
      </c>
      <c r="X36" s="7">
        <f t="shared" si="1"/>
        <v>8422</v>
      </c>
      <c r="Y36" s="7">
        <f t="shared" si="1"/>
        <v>4104</v>
      </c>
      <c r="Z36" s="7">
        <f t="shared" si="1"/>
        <v>0</v>
      </c>
    </row>
    <row r="38" ht="12.75">
      <c r="A38" s="6" t="s">
        <v>30</v>
      </c>
    </row>
    <row r="39" spans="1:26" ht="12.75">
      <c r="A39" s="5" t="s">
        <v>4</v>
      </c>
      <c r="B39">
        <f aca="true" t="shared" si="2" ref="B39:B60">SUM(C39:Z39)</f>
        <v>9567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4461</v>
      </c>
      <c r="Q39">
        <v>0</v>
      </c>
      <c r="R39">
        <v>4880</v>
      </c>
      <c r="S39">
        <v>0</v>
      </c>
      <c r="T39">
        <v>0</v>
      </c>
      <c r="U39">
        <v>0</v>
      </c>
      <c r="V39">
        <v>113</v>
      </c>
      <c r="W39">
        <v>0</v>
      </c>
      <c r="X39">
        <v>113</v>
      </c>
      <c r="Y39">
        <v>0</v>
      </c>
      <c r="Z39">
        <v>0</v>
      </c>
    </row>
    <row r="40" spans="1:26" ht="12.75">
      <c r="A40" s="5" t="s">
        <v>5</v>
      </c>
      <c r="B40">
        <f t="shared" si="2"/>
        <v>3743</v>
      </c>
      <c r="C40">
        <v>2931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812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5" t="s">
        <v>6</v>
      </c>
      <c r="B41">
        <f t="shared" si="2"/>
        <v>5930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3054</v>
      </c>
      <c r="Q41">
        <v>0</v>
      </c>
      <c r="R41">
        <v>2876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5" t="s">
        <v>7</v>
      </c>
      <c r="B42">
        <f t="shared" si="2"/>
        <v>3775</v>
      </c>
      <c r="C42">
        <v>0</v>
      </c>
      <c r="D42">
        <v>413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413</v>
      </c>
      <c r="Q42">
        <v>0</v>
      </c>
      <c r="R42">
        <v>0</v>
      </c>
      <c r="S42">
        <v>0</v>
      </c>
      <c r="T42">
        <v>2949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s="5" t="s">
        <v>8</v>
      </c>
      <c r="B43">
        <f t="shared" si="2"/>
        <v>3176</v>
      </c>
      <c r="C43">
        <v>0</v>
      </c>
      <c r="D43">
        <v>0</v>
      </c>
      <c r="E43">
        <v>0</v>
      </c>
      <c r="F43">
        <v>1597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320</v>
      </c>
      <c r="S43">
        <v>0</v>
      </c>
      <c r="T43">
        <v>0</v>
      </c>
      <c r="U43">
        <v>0</v>
      </c>
      <c r="V43">
        <v>0</v>
      </c>
      <c r="W43">
        <v>0</v>
      </c>
      <c r="X43">
        <v>1259</v>
      </c>
      <c r="Y43">
        <v>0</v>
      </c>
      <c r="Z43">
        <v>0</v>
      </c>
    </row>
    <row r="44" spans="1:26" ht="12.75">
      <c r="A44" s="5" t="s">
        <v>9</v>
      </c>
      <c r="B44">
        <f t="shared" si="2"/>
        <v>3282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1641</v>
      </c>
      <c r="Q44">
        <v>0</v>
      </c>
      <c r="R44">
        <v>1641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5" t="s">
        <v>10</v>
      </c>
      <c r="B45">
        <f t="shared" si="2"/>
        <v>3210</v>
      </c>
      <c r="C45">
        <v>0</v>
      </c>
      <c r="D45">
        <v>0</v>
      </c>
      <c r="E45">
        <v>0</v>
      </c>
      <c r="F45">
        <v>0</v>
      </c>
      <c r="G45">
        <v>2652</v>
      </c>
      <c r="H45">
        <v>0</v>
      </c>
      <c r="I45">
        <v>0</v>
      </c>
      <c r="J45">
        <v>352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206</v>
      </c>
      <c r="W45">
        <v>0</v>
      </c>
      <c r="X45">
        <v>0</v>
      </c>
      <c r="Y45">
        <v>0</v>
      </c>
      <c r="Z45">
        <v>0</v>
      </c>
    </row>
    <row r="46" spans="1:26" ht="12.75">
      <c r="A46" s="5" t="s">
        <v>11</v>
      </c>
      <c r="B46">
        <f t="shared" si="2"/>
        <v>6128</v>
      </c>
      <c r="C46">
        <v>0</v>
      </c>
      <c r="D46">
        <v>227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4128</v>
      </c>
      <c r="Q46">
        <v>0</v>
      </c>
      <c r="R46">
        <v>1773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5" t="s">
        <v>12</v>
      </c>
      <c r="B47">
        <f t="shared" si="2"/>
        <v>27709</v>
      </c>
      <c r="C47">
        <v>0</v>
      </c>
      <c r="D47">
        <v>9054</v>
      </c>
      <c r="E47">
        <v>0</v>
      </c>
      <c r="F47">
        <v>4527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7652</v>
      </c>
      <c r="Q47">
        <v>0</v>
      </c>
      <c r="R47">
        <v>6476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s="5" t="s">
        <v>13</v>
      </c>
      <c r="B48">
        <f t="shared" si="2"/>
        <v>13040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4677</v>
      </c>
      <c r="Q48">
        <v>0</v>
      </c>
      <c r="R48">
        <v>8363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ht="12.75">
      <c r="A49" s="5" t="s">
        <v>14</v>
      </c>
      <c r="B49">
        <f t="shared" si="2"/>
        <v>2454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1227</v>
      </c>
      <c r="Q49">
        <v>0</v>
      </c>
      <c r="R49">
        <v>1227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s="5" t="s">
        <v>15</v>
      </c>
      <c r="B50">
        <f t="shared" si="2"/>
        <v>5316</v>
      </c>
      <c r="C50">
        <v>0</v>
      </c>
      <c r="D50">
        <v>1412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2506</v>
      </c>
      <c r="Q50">
        <v>0</v>
      </c>
      <c r="R50">
        <v>1100</v>
      </c>
      <c r="S50">
        <v>0</v>
      </c>
      <c r="T50">
        <v>0</v>
      </c>
      <c r="U50">
        <v>0</v>
      </c>
      <c r="V50">
        <v>298</v>
      </c>
      <c r="W50">
        <v>0</v>
      </c>
      <c r="X50">
        <v>0</v>
      </c>
      <c r="Y50">
        <v>0</v>
      </c>
      <c r="Z50">
        <v>0</v>
      </c>
    </row>
    <row r="51" spans="1:26" ht="12.75">
      <c r="A51" s="5" t="s">
        <v>17</v>
      </c>
      <c r="B51">
        <f t="shared" si="2"/>
        <v>3220</v>
      </c>
      <c r="C51">
        <v>0</v>
      </c>
      <c r="D51">
        <v>431</v>
      </c>
      <c r="E51">
        <v>0</v>
      </c>
      <c r="F51">
        <v>0</v>
      </c>
      <c r="G51">
        <v>0</v>
      </c>
      <c r="H51">
        <v>0</v>
      </c>
      <c r="I51">
        <v>0</v>
      </c>
      <c r="J51">
        <v>2000</v>
      </c>
      <c r="K51">
        <v>0</v>
      </c>
      <c r="L51">
        <v>0</v>
      </c>
      <c r="M51">
        <v>0</v>
      </c>
      <c r="N51">
        <v>0</v>
      </c>
      <c r="O51">
        <v>0</v>
      </c>
      <c r="P51">
        <v>789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5" t="s">
        <v>18</v>
      </c>
      <c r="B52">
        <f t="shared" si="2"/>
        <v>11556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4141</v>
      </c>
      <c r="Q52">
        <v>0</v>
      </c>
      <c r="R52">
        <v>7415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s="5" t="s">
        <v>19</v>
      </c>
      <c r="B53">
        <f t="shared" si="2"/>
        <v>10642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3764</v>
      </c>
      <c r="N53">
        <v>0</v>
      </c>
      <c r="O53">
        <v>3439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3439</v>
      </c>
      <c r="W53">
        <v>0</v>
      </c>
      <c r="X53">
        <v>0</v>
      </c>
      <c r="Y53">
        <v>0</v>
      </c>
      <c r="Z53">
        <v>0</v>
      </c>
    </row>
    <row r="54" spans="1:26" ht="12.75">
      <c r="A54" s="5" t="s">
        <v>20</v>
      </c>
      <c r="B54">
        <f t="shared" si="2"/>
        <v>3672</v>
      </c>
      <c r="C54">
        <v>0</v>
      </c>
      <c r="D54">
        <v>541</v>
      </c>
      <c r="E54">
        <v>0</v>
      </c>
      <c r="F54">
        <v>0</v>
      </c>
      <c r="G54">
        <v>0</v>
      </c>
      <c r="H54">
        <v>0</v>
      </c>
      <c r="I54">
        <v>0</v>
      </c>
      <c r="J54">
        <v>559</v>
      </c>
      <c r="K54">
        <v>0</v>
      </c>
      <c r="L54">
        <v>0</v>
      </c>
      <c r="M54">
        <v>0</v>
      </c>
      <c r="N54">
        <v>0</v>
      </c>
      <c r="O54">
        <v>0</v>
      </c>
      <c r="P54">
        <v>2295</v>
      </c>
      <c r="Q54">
        <v>0</v>
      </c>
      <c r="R54">
        <v>0</v>
      </c>
      <c r="S54">
        <v>0</v>
      </c>
      <c r="T54">
        <v>0</v>
      </c>
      <c r="U54">
        <v>0</v>
      </c>
      <c r="V54">
        <v>277</v>
      </c>
      <c r="W54">
        <v>0</v>
      </c>
      <c r="X54">
        <v>0</v>
      </c>
      <c r="Y54">
        <v>0</v>
      </c>
      <c r="Z54">
        <v>0</v>
      </c>
    </row>
    <row r="55" spans="1:26" ht="12.75">
      <c r="A55" s="5" t="s">
        <v>21</v>
      </c>
      <c r="B55">
        <f t="shared" si="2"/>
        <v>1123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912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211</v>
      </c>
      <c r="W55">
        <v>0</v>
      </c>
      <c r="X55">
        <v>0</v>
      </c>
      <c r="Y55">
        <v>0</v>
      </c>
      <c r="Z55">
        <v>0</v>
      </c>
    </row>
    <row r="56" spans="1:26" ht="12.75">
      <c r="A56" s="5" t="s">
        <v>22</v>
      </c>
      <c r="B56">
        <f t="shared" si="2"/>
        <v>10761</v>
      </c>
      <c r="C56">
        <v>0</v>
      </c>
      <c r="D56">
        <v>262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5931</v>
      </c>
      <c r="Q56">
        <v>0</v>
      </c>
      <c r="R56">
        <v>4568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23</v>
      </c>
      <c r="B57">
        <f t="shared" si="2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5" t="s">
        <v>25</v>
      </c>
      <c r="B58">
        <f t="shared" si="2"/>
        <v>7712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3072</v>
      </c>
      <c r="Q58">
        <v>0</v>
      </c>
      <c r="R58">
        <v>4640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s="5" t="s">
        <v>26</v>
      </c>
      <c r="B59">
        <f t="shared" si="2"/>
        <v>9016</v>
      </c>
      <c r="C59">
        <v>0</v>
      </c>
      <c r="D59">
        <v>7044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878</v>
      </c>
      <c r="Q59">
        <v>0</v>
      </c>
      <c r="R59">
        <v>0</v>
      </c>
      <c r="S59">
        <v>0</v>
      </c>
      <c r="T59">
        <v>0</v>
      </c>
      <c r="U59">
        <v>0</v>
      </c>
      <c r="V59">
        <v>1094</v>
      </c>
      <c r="W59">
        <v>0</v>
      </c>
      <c r="X59">
        <v>0</v>
      </c>
      <c r="Y59">
        <v>0</v>
      </c>
      <c r="Z59">
        <v>0</v>
      </c>
    </row>
    <row r="60" spans="1:26" ht="12.75">
      <c r="A60" s="5" t="s">
        <v>28</v>
      </c>
      <c r="B60">
        <f t="shared" si="2"/>
        <v>7240</v>
      </c>
      <c r="C60">
        <v>1810</v>
      </c>
      <c r="D60">
        <v>3620</v>
      </c>
      <c r="E60">
        <v>0</v>
      </c>
      <c r="F60">
        <v>1810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s="8" t="s">
        <v>29</v>
      </c>
      <c r="B61" s="7">
        <f aca="true" t="shared" si="3" ref="B61:Z61">SUM(B39:B60)</f>
        <v>152272</v>
      </c>
      <c r="C61" s="7">
        <f t="shared" si="3"/>
        <v>4741</v>
      </c>
      <c r="D61" s="7">
        <f t="shared" si="3"/>
        <v>23004</v>
      </c>
      <c r="E61" s="7">
        <f t="shared" si="3"/>
        <v>0</v>
      </c>
      <c r="F61" s="7">
        <f t="shared" si="3"/>
        <v>7934</v>
      </c>
      <c r="G61" s="7">
        <f t="shared" si="3"/>
        <v>2652</v>
      </c>
      <c r="H61" s="7">
        <f t="shared" si="3"/>
        <v>0</v>
      </c>
      <c r="I61" s="7">
        <f t="shared" si="3"/>
        <v>0</v>
      </c>
      <c r="J61" s="7">
        <f t="shared" si="3"/>
        <v>3823</v>
      </c>
      <c r="K61" s="7">
        <f t="shared" si="3"/>
        <v>0</v>
      </c>
      <c r="L61" s="7">
        <f t="shared" si="3"/>
        <v>812</v>
      </c>
      <c r="M61" s="7">
        <f t="shared" si="3"/>
        <v>3764</v>
      </c>
      <c r="N61" s="7">
        <f t="shared" si="3"/>
        <v>0</v>
      </c>
      <c r="O61" s="7">
        <f t="shared" si="3"/>
        <v>3439</v>
      </c>
      <c r="P61" s="7">
        <f t="shared" si="3"/>
        <v>46865</v>
      </c>
      <c r="Q61" s="7">
        <f t="shared" si="3"/>
        <v>0</v>
      </c>
      <c r="R61" s="7">
        <f t="shared" si="3"/>
        <v>45279</v>
      </c>
      <c r="S61" s="7">
        <f t="shared" si="3"/>
        <v>0</v>
      </c>
      <c r="T61" s="7">
        <f t="shared" si="3"/>
        <v>2949</v>
      </c>
      <c r="U61" s="7">
        <f t="shared" si="3"/>
        <v>0</v>
      </c>
      <c r="V61" s="7">
        <f t="shared" si="3"/>
        <v>5638</v>
      </c>
      <c r="W61" s="7">
        <f t="shared" si="3"/>
        <v>0</v>
      </c>
      <c r="X61" s="7">
        <f t="shared" si="3"/>
        <v>1372</v>
      </c>
      <c r="Y61" s="7">
        <f t="shared" si="3"/>
        <v>0</v>
      </c>
      <c r="Z61" s="7">
        <f t="shared" si="3"/>
        <v>0</v>
      </c>
    </row>
    <row r="64" ht="15.75">
      <c r="A64" s="2" t="s">
        <v>31</v>
      </c>
    </row>
    <row r="65" spans="2:26" ht="12.75">
      <c r="B65" s="3" t="s">
        <v>1</v>
      </c>
      <c r="C65" s="4">
        <v>40544</v>
      </c>
      <c r="D65" s="4">
        <v>40575</v>
      </c>
      <c r="E65" s="4">
        <v>40603</v>
      </c>
      <c r="F65" s="4">
        <v>40634</v>
      </c>
      <c r="G65" s="4">
        <v>40664</v>
      </c>
      <c r="H65" s="4">
        <v>40695</v>
      </c>
      <c r="I65" s="4">
        <v>40725</v>
      </c>
      <c r="J65" s="4">
        <v>40756</v>
      </c>
      <c r="K65" s="4">
        <v>40787</v>
      </c>
      <c r="L65" s="4">
        <v>40817</v>
      </c>
      <c r="M65" s="4">
        <v>40848</v>
      </c>
      <c r="N65" s="4">
        <v>40878</v>
      </c>
      <c r="O65" s="4">
        <v>40909</v>
      </c>
      <c r="P65" s="4">
        <v>40940</v>
      </c>
      <c r="Q65" s="4">
        <v>40969</v>
      </c>
      <c r="R65" s="4">
        <v>41000</v>
      </c>
      <c r="S65" s="4">
        <v>41030</v>
      </c>
      <c r="T65" s="4">
        <v>41061</v>
      </c>
      <c r="U65" s="4">
        <v>41091</v>
      </c>
      <c r="V65" s="4">
        <v>41122</v>
      </c>
      <c r="W65" s="4">
        <v>41153</v>
      </c>
      <c r="X65" s="4">
        <v>41183</v>
      </c>
      <c r="Y65" s="4">
        <v>41214</v>
      </c>
      <c r="Z65" s="4">
        <v>41244</v>
      </c>
    </row>
    <row r="66" spans="1:26" ht="12.75">
      <c r="A66" s="5" t="s">
        <v>3</v>
      </c>
      <c r="B66">
        <f aca="true" t="shared" si="4" ref="B66:B91">SUM(C66:Z66)</f>
        <v>13632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8626</v>
      </c>
      <c r="M66">
        <v>4313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462</v>
      </c>
      <c r="Y66">
        <v>231</v>
      </c>
      <c r="Z66">
        <v>0</v>
      </c>
    </row>
    <row r="67" spans="1:26" ht="12.75">
      <c r="A67" s="5" t="s">
        <v>4</v>
      </c>
      <c r="B67">
        <f t="shared" si="4"/>
        <v>9567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4461</v>
      </c>
      <c r="Q67">
        <v>0</v>
      </c>
      <c r="R67">
        <v>4880</v>
      </c>
      <c r="S67">
        <v>0</v>
      </c>
      <c r="T67">
        <v>0</v>
      </c>
      <c r="U67">
        <v>0</v>
      </c>
      <c r="V67">
        <v>113</v>
      </c>
      <c r="W67">
        <v>0</v>
      </c>
      <c r="X67">
        <v>113</v>
      </c>
      <c r="Y67">
        <v>0</v>
      </c>
      <c r="Z67">
        <v>0</v>
      </c>
    </row>
    <row r="68" spans="1:26" ht="12.75">
      <c r="A68" s="5" t="s">
        <v>5</v>
      </c>
      <c r="B68">
        <f t="shared" si="4"/>
        <v>12536</v>
      </c>
      <c r="C68">
        <v>2931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6674</v>
      </c>
      <c r="M68">
        <v>2931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2.75">
      <c r="A69" s="5" t="s">
        <v>6</v>
      </c>
      <c r="B69">
        <f t="shared" si="4"/>
        <v>5930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3054</v>
      </c>
      <c r="Q69">
        <v>0</v>
      </c>
      <c r="R69">
        <v>2876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5" t="s">
        <v>7</v>
      </c>
      <c r="B70">
        <f t="shared" si="4"/>
        <v>16552</v>
      </c>
      <c r="C70">
        <v>0</v>
      </c>
      <c r="D70">
        <v>413</v>
      </c>
      <c r="E70">
        <v>0</v>
      </c>
      <c r="F70">
        <v>1310</v>
      </c>
      <c r="G70">
        <v>655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413</v>
      </c>
      <c r="Q70">
        <v>0</v>
      </c>
      <c r="R70">
        <v>1310</v>
      </c>
      <c r="S70">
        <v>655</v>
      </c>
      <c r="T70">
        <v>2949</v>
      </c>
      <c r="U70">
        <v>0</v>
      </c>
      <c r="V70">
        <v>5898</v>
      </c>
      <c r="W70">
        <v>2949</v>
      </c>
      <c r="X70">
        <v>0</v>
      </c>
      <c r="Y70">
        <v>0</v>
      </c>
      <c r="Z70">
        <v>0</v>
      </c>
    </row>
    <row r="71" spans="1:26" ht="12.75">
      <c r="A71" s="5" t="s">
        <v>8</v>
      </c>
      <c r="B71">
        <f t="shared" si="4"/>
        <v>8927</v>
      </c>
      <c r="C71">
        <v>0</v>
      </c>
      <c r="D71">
        <v>0</v>
      </c>
      <c r="E71">
        <v>0</v>
      </c>
      <c r="F71">
        <v>4791</v>
      </c>
      <c r="G71">
        <v>1597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960</v>
      </c>
      <c r="S71">
        <v>320</v>
      </c>
      <c r="T71">
        <v>0</v>
      </c>
      <c r="U71">
        <v>0</v>
      </c>
      <c r="V71">
        <v>0</v>
      </c>
      <c r="W71">
        <v>0</v>
      </c>
      <c r="X71">
        <v>1259</v>
      </c>
      <c r="Y71">
        <v>0</v>
      </c>
      <c r="Z71">
        <v>0</v>
      </c>
    </row>
    <row r="72" spans="1:26" ht="12.75">
      <c r="A72" s="5" t="s">
        <v>9</v>
      </c>
      <c r="B72">
        <f t="shared" si="4"/>
        <v>3282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1641</v>
      </c>
      <c r="Q72">
        <v>0</v>
      </c>
      <c r="R72">
        <v>1641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5" t="s">
        <v>10</v>
      </c>
      <c r="B73">
        <f t="shared" si="4"/>
        <v>13818</v>
      </c>
      <c r="C73">
        <v>0</v>
      </c>
      <c r="D73">
        <v>0</v>
      </c>
      <c r="E73">
        <v>0</v>
      </c>
      <c r="F73">
        <v>2652</v>
      </c>
      <c r="G73">
        <v>2652</v>
      </c>
      <c r="H73">
        <v>0</v>
      </c>
      <c r="I73">
        <v>5304</v>
      </c>
      <c r="J73">
        <v>3004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206</v>
      </c>
      <c r="W73">
        <v>0</v>
      </c>
      <c r="X73">
        <v>0</v>
      </c>
      <c r="Y73">
        <v>0</v>
      </c>
      <c r="Z73">
        <v>0</v>
      </c>
    </row>
    <row r="74" spans="1:26" ht="12.75">
      <c r="A74" s="5" t="s">
        <v>11</v>
      </c>
      <c r="B74">
        <f t="shared" si="4"/>
        <v>6128</v>
      </c>
      <c r="C74">
        <v>0</v>
      </c>
      <c r="D74">
        <v>227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4128</v>
      </c>
      <c r="Q74">
        <v>0</v>
      </c>
      <c r="R74">
        <v>1773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5" t="s">
        <v>12</v>
      </c>
      <c r="B75">
        <f t="shared" si="4"/>
        <v>44968</v>
      </c>
      <c r="C75">
        <v>0</v>
      </c>
      <c r="D75">
        <v>9054</v>
      </c>
      <c r="E75">
        <v>0</v>
      </c>
      <c r="F75">
        <v>6383</v>
      </c>
      <c r="G75">
        <v>928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7198</v>
      </c>
      <c r="P75">
        <v>11251</v>
      </c>
      <c r="Q75">
        <v>0</v>
      </c>
      <c r="R75">
        <v>8928</v>
      </c>
      <c r="S75">
        <v>1226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s="5" t="s">
        <v>13</v>
      </c>
      <c r="B76">
        <f t="shared" si="4"/>
        <v>13040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4677</v>
      </c>
      <c r="Q76">
        <v>0</v>
      </c>
      <c r="R76">
        <v>8363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5" t="s">
        <v>14</v>
      </c>
      <c r="B77">
        <f t="shared" si="4"/>
        <v>2454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1227</v>
      </c>
      <c r="Q77">
        <v>0</v>
      </c>
      <c r="R77">
        <v>1227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s="5" t="s">
        <v>15</v>
      </c>
      <c r="B78">
        <f t="shared" si="4"/>
        <v>5316</v>
      </c>
      <c r="C78">
        <v>0</v>
      </c>
      <c r="D78">
        <v>1412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2506</v>
      </c>
      <c r="Q78">
        <v>0</v>
      </c>
      <c r="R78">
        <v>1100</v>
      </c>
      <c r="S78">
        <v>0</v>
      </c>
      <c r="T78">
        <v>0</v>
      </c>
      <c r="U78">
        <v>0</v>
      </c>
      <c r="V78">
        <v>298</v>
      </c>
      <c r="W78">
        <v>0</v>
      </c>
      <c r="X78">
        <v>0</v>
      </c>
      <c r="Y78">
        <v>0</v>
      </c>
      <c r="Z78">
        <v>0</v>
      </c>
    </row>
    <row r="79" spans="1:26" ht="12.75">
      <c r="A79" s="5" t="s">
        <v>16</v>
      </c>
      <c r="B79">
        <f t="shared" si="4"/>
        <v>15236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3809</v>
      </c>
      <c r="S79">
        <v>0</v>
      </c>
      <c r="T79">
        <v>0</v>
      </c>
      <c r="U79">
        <v>7618</v>
      </c>
      <c r="V79">
        <v>3809</v>
      </c>
      <c r="W79">
        <v>0</v>
      </c>
      <c r="X79">
        <v>0</v>
      </c>
      <c r="Y79">
        <v>0</v>
      </c>
      <c r="Z79">
        <v>0</v>
      </c>
    </row>
    <row r="80" spans="1:26" ht="12.75">
      <c r="A80" s="5" t="s">
        <v>17</v>
      </c>
      <c r="B80">
        <f t="shared" si="4"/>
        <v>12778</v>
      </c>
      <c r="C80">
        <v>431</v>
      </c>
      <c r="D80">
        <v>431</v>
      </c>
      <c r="E80">
        <v>0</v>
      </c>
      <c r="F80">
        <v>696</v>
      </c>
      <c r="G80">
        <v>431</v>
      </c>
      <c r="H80">
        <v>0</v>
      </c>
      <c r="I80">
        <v>0</v>
      </c>
      <c r="J80">
        <v>2000</v>
      </c>
      <c r="K80">
        <v>0</v>
      </c>
      <c r="L80">
        <v>0</v>
      </c>
      <c r="M80">
        <v>0</v>
      </c>
      <c r="N80">
        <v>0</v>
      </c>
      <c r="O80">
        <v>0</v>
      </c>
      <c r="P80">
        <v>789</v>
      </c>
      <c r="Q80">
        <v>0</v>
      </c>
      <c r="R80">
        <v>2000</v>
      </c>
      <c r="S80">
        <v>0</v>
      </c>
      <c r="T80">
        <v>0</v>
      </c>
      <c r="U80">
        <v>4000</v>
      </c>
      <c r="V80">
        <v>2000</v>
      </c>
      <c r="W80">
        <v>0</v>
      </c>
      <c r="X80">
        <v>0</v>
      </c>
      <c r="Y80">
        <v>0</v>
      </c>
      <c r="Z80">
        <v>0</v>
      </c>
    </row>
    <row r="81" spans="1:26" ht="12.75">
      <c r="A81" s="5" t="s">
        <v>18</v>
      </c>
      <c r="B81">
        <f t="shared" si="4"/>
        <v>11556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4141</v>
      </c>
      <c r="Q81">
        <v>0</v>
      </c>
      <c r="R81">
        <v>7415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s="5" t="s">
        <v>19</v>
      </c>
      <c r="B82">
        <f t="shared" si="4"/>
        <v>24398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3764</v>
      </c>
      <c r="N82">
        <v>0</v>
      </c>
      <c r="O82">
        <v>3439</v>
      </c>
      <c r="P82">
        <v>0</v>
      </c>
      <c r="Q82">
        <v>0</v>
      </c>
      <c r="R82">
        <v>0</v>
      </c>
      <c r="S82">
        <v>0</v>
      </c>
      <c r="T82">
        <v>0</v>
      </c>
      <c r="U82">
        <v>3439</v>
      </c>
      <c r="V82">
        <v>3439</v>
      </c>
      <c r="W82">
        <v>0</v>
      </c>
      <c r="X82">
        <v>6878</v>
      </c>
      <c r="Y82">
        <v>3439</v>
      </c>
      <c r="Z82">
        <v>0</v>
      </c>
    </row>
    <row r="83" spans="1:26" ht="12.75">
      <c r="A83" s="5" t="s">
        <v>20</v>
      </c>
      <c r="B83">
        <f t="shared" si="4"/>
        <v>18361</v>
      </c>
      <c r="C83">
        <v>0</v>
      </c>
      <c r="D83">
        <v>541</v>
      </c>
      <c r="E83">
        <v>0</v>
      </c>
      <c r="F83">
        <v>0</v>
      </c>
      <c r="G83">
        <v>0</v>
      </c>
      <c r="H83">
        <v>0</v>
      </c>
      <c r="I83">
        <v>872</v>
      </c>
      <c r="J83">
        <v>559</v>
      </c>
      <c r="K83">
        <v>0</v>
      </c>
      <c r="L83">
        <v>1865</v>
      </c>
      <c r="M83">
        <v>751</v>
      </c>
      <c r="N83">
        <v>0</v>
      </c>
      <c r="O83">
        <v>2295</v>
      </c>
      <c r="P83">
        <v>2295</v>
      </c>
      <c r="Q83">
        <v>0</v>
      </c>
      <c r="R83">
        <v>4590</v>
      </c>
      <c r="S83">
        <v>2295</v>
      </c>
      <c r="T83">
        <v>0</v>
      </c>
      <c r="U83">
        <v>505</v>
      </c>
      <c r="V83">
        <v>277</v>
      </c>
      <c r="W83">
        <v>0</v>
      </c>
      <c r="X83">
        <v>1082</v>
      </c>
      <c r="Y83">
        <v>434</v>
      </c>
      <c r="Z83">
        <v>0</v>
      </c>
    </row>
    <row r="84" spans="1:26" ht="12.75">
      <c r="A84" s="5" t="s">
        <v>21</v>
      </c>
      <c r="B84">
        <f t="shared" si="4"/>
        <v>16864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10494</v>
      </c>
      <c r="J84">
        <v>6159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211</v>
      </c>
      <c r="W84">
        <v>0</v>
      </c>
      <c r="X84">
        <v>0</v>
      </c>
      <c r="Y84">
        <v>0</v>
      </c>
      <c r="Z84">
        <v>0</v>
      </c>
    </row>
    <row r="85" spans="1:26" ht="12.75">
      <c r="A85" s="5" t="s">
        <v>22</v>
      </c>
      <c r="B85">
        <f t="shared" si="4"/>
        <v>11370</v>
      </c>
      <c r="C85">
        <v>262</v>
      </c>
      <c r="D85">
        <v>262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347</v>
      </c>
      <c r="P85">
        <v>5931</v>
      </c>
      <c r="Q85">
        <v>0</v>
      </c>
      <c r="R85">
        <v>4568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2.75">
      <c r="A86" s="5" t="s">
        <v>23</v>
      </c>
      <c r="B86">
        <f t="shared" si="4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5" t="s">
        <v>24</v>
      </c>
      <c r="B87">
        <f t="shared" si="4"/>
        <v>3033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1454</v>
      </c>
      <c r="M87">
        <v>727</v>
      </c>
      <c r="N87">
        <v>0</v>
      </c>
      <c r="O87">
        <v>0</v>
      </c>
      <c r="P87">
        <v>0</v>
      </c>
      <c r="Q87">
        <v>0</v>
      </c>
      <c r="R87">
        <v>568</v>
      </c>
      <c r="S87">
        <v>284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 ht="12.75">
      <c r="A88" s="5" t="s">
        <v>25</v>
      </c>
      <c r="B88">
        <f t="shared" si="4"/>
        <v>7712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3072</v>
      </c>
      <c r="Q88">
        <v>0</v>
      </c>
      <c r="R88">
        <v>4640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ht="12.75">
      <c r="A89" s="5" t="s">
        <v>26</v>
      </c>
      <c r="B89">
        <f t="shared" si="4"/>
        <v>16128</v>
      </c>
      <c r="C89">
        <v>5579</v>
      </c>
      <c r="D89">
        <v>7044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439</v>
      </c>
      <c r="P89">
        <v>878</v>
      </c>
      <c r="Q89">
        <v>0</v>
      </c>
      <c r="R89">
        <v>0</v>
      </c>
      <c r="S89">
        <v>0</v>
      </c>
      <c r="T89">
        <v>0</v>
      </c>
      <c r="U89">
        <v>1094</v>
      </c>
      <c r="V89">
        <v>1094</v>
      </c>
      <c r="W89">
        <v>0</v>
      </c>
      <c r="X89">
        <v>0</v>
      </c>
      <c r="Y89">
        <v>0</v>
      </c>
      <c r="Z89">
        <v>0</v>
      </c>
    </row>
    <row r="90" spans="1:26" ht="12.75">
      <c r="A90" s="5" t="s">
        <v>27</v>
      </c>
      <c r="B90">
        <f t="shared" si="4"/>
        <v>3168</v>
      </c>
      <c r="C90">
        <v>2272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896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s="5" t="s">
        <v>28</v>
      </c>
      <c r="B91">
        <f t="shared" si="4"/>
        <v>14480</v>
      </c>
      <c r="C91">
        <v>3620</v>
      </c>
      <c r="D91">
        <v>3620</v>
      </c>
      <c r="E91">
        <v>0</v>
      </c>
      <c r="F91">
        <v>5430</v>
      </c>
      <c r="G91">
        <v>1810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s="8" t="s">
        <v>29</v>
      </c>
      <c r="B92" s="7">
        <f aca="true" t="shared" si="5" ref="B92:Z92">SUM(B66:B91)</f>
        <v>311234</v>
      </c>
      <c r="C92" s="7">
        <f t="shared" si="5"/>
        <v>15095</v>
      </c>
      <c r="D92" s="7">
        <f t="shared" si="5"/>
        <v>23004</v>
      </c>
      <c r="E92" s="7">
        <f t="shared" si="5"/>
        <v>0</v>
      </c>
      <c r="F92" s="7">
        <f t="shared" si="5"/>
        <v>21262</v>
      </c>
      <c r="G92" s="7">
        <f t="shared" si="5"/>
        <v>8073</v>
      </c>
      <c r="H92" s="7">
        <f t="shared" si="5"/>
        <v>0</v>
      </c>
      <c r="I92" s="7">
        <f t="shared" si="5"/>
        <v>16670</v>
      </c>
      <c r="J92" s="7">
        <f t="shared" si="5"/>
        <v>11722</v>
      </c>
      <c r="K92" s="7">
        <f t="shared" si="5"/>
        <v>0</v>
      </c>
      <c r="L92" s="7">
        <f t="shared" si="5"/>
        <v>18619</v>
      </c>
      <c r="M92" s="7">
        <f t="shared" si="5"/>
        <v>12486</v>
      </c>
      <c r="N92" s="7">
        <f t="shared" si="5"/>
        <v>0</v>
      </c>
      <c r="O92" s="7">
        <f t="shared" si="5"/>
        <v>14614</v>
      </c>
      <c r="P92" s="7">
        <f t="shared" si="5"/>
        <v>50464</v>
      </c>
      <c r="Q92" s="7">
        <f t="shared" si="5"/>
        <v>0</v>
      </c>
      <c r="R92" s="7">
        <f t="shared" si="5"/>
        <v>60648</v>
      </c>
      <c r="S92" s="7">
        <f t="shared" si="5"/>
        <v>4780</v>
      </c>
      <c r="T92" s="7">
        <f t="shared" si="5"/>
        <v>2949</v>
      </c>
      <c r="U92" s="7">
        <f t="shared" si="5"/>
        <v>16656</v>
      </c>
      <c r="V92" s="7">
        <f t="shared" si="5"/>
        <v>17345</v>
      </c>
      <c r="W92" s="7">
        <f t="shared" si="5"/>
        <v>2949</v>
      </c>
      <c r="X92" s="7">
        <f t="shared" si="5"/>
        <v>9794</v>
      </c>
      <c r="Y92" s="7">
        <f t="shared" si="5"/>
        <v>4104</v>
      </c>
      <c r="Z92" s="7">
        <f t="shared" si="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66</v>
      </c>
    </row>
    <row r="5" ht="12.75">
      <c r="A5" s="5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82</v>
      </c>
    </row>
    <row r="5" ht="12.75">
      <c r="A5" s="5" t="s">
        <v>34</v>
      </c>
    </row>
    <row r="7" ht="15.75">
      <c r="A7" s="2" t="s">
        <v>76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77</v>
      </c>
      <c r="B10">
        <f>SUM(C10:Z10)</f>
        <v>66379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30295</v>
      </c>
      <c r="Q10">
        <v>0</v>
      </c>
      <c r="R10">
        <v>36084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78</v>
      </c>
      <c r="B11">
        <f>SUM(C11:Z11)</f>
        <v>11144</v>
      </c>
      <c r="C11">
        <v>431</v>
      </c>
      <c r="D11">
        <v>431</v>
      </c>
      <c r="E11">
        <v>0</v>
      </c>
      <c r="F11">
        <v>4527</v>
      </c>
      <c r="G11">
        <v>1708</v>
      </c>
      <c r="H11">
        <v>0</v>
      </c>
      <c r="I11">
        <v>872</v>
      </c>
      <c r="J11">
        <v>559</v>
      </c>
      <c r="K11">
        <v>0</v>
      </c>
      <c r="L11">
        <v>1865</v>
      </c>
      <c r="M11">
        <v>751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9" t="s">
        <v>79</v>
      </c>
      <c r="B12">
        <f>SUM(C12:Z12)</f>
        <v>161250</v>
      </c>
      <c r="C12">
        <v>8139</v>
      </c>
      <c r="D12">
        <v>13818</v>
      </c>
      <c r="E12">
        <v>0</v>
      </c>
      <c r="F12">
        <v>6251</v>
      </c>
      <c r="G12">
        <v>2652</v>
      </c>
      <c r="H12">
        <v>0</v>
      </c>
      <c r="I12">
        <v>15798</v>
      </c>
      <c r="J12">
        <v>9899</v>
      </c>
      <c r="K12">
        <v>0</v>
      </c>
      <c r="L12">
        <v>14488</v>
      </c>
      <c r="M12">
        <v>11008</v>
      </c>
      <c r="N12">
        <v>0</v>
      </c>
      <c r="O12">
        <v>12932</v>
      </c>
      <c r="P12">
        <v>5894</v>
      </c>
      <c r="Q12">
        <v>0</v>
      </c>
      <c r="R12">
        <v>10399</v>
      </c>
      <c r="S12">
        <v>2295</v>
      </c>
      <c r="T12">
        <v>2949</v>
      </c>
      <c r="U12">
        <v>15057</v>
      </c>
      <c r="V12">
        <v>15146</v>
      </c>
      <c r="W12">
        <v>2949</v>
      </c>
      <c r="X12">
        <v>8137</v>
      </c>
      <c r="Y12">
        <v>3439</v>
      </c>
      <c r="Z12">
        <v>0</v>
      </c>
    </row>
    <row r="13" spans="1:26" ht="12.75">
      <c r="A13" s="9" t="s">
        <v>80</v>
      </c>
      <c r="B13">
        <f>SUM(C13:Z13)</f>
        <v>41745</v>
      </c>
      <c r="C13">
        <v>4996</v>
      </c>
      <c r="D13">
        <v>5255</v>
      </c>
      <c r="E13">
        <v>0</v>
      </c>
      <c r="F13">
        <v>5430</v>
      </c>
      <c r="G13">
        <v>1810</v>
      </c>
      <c r="H13">
        <v>0</v>
      </c>
      <c r="I13">
        <v>0</v>
      </c>
      <c r="J13">
        <v>847</v>
      </c>
      <c r="K13">
        <v>0</v>
      </c>
      <c r="L13">
        <v>2266</v>
      </c>
      <c r="M13">
        <v>727</v>
      </c>
      <c r="N13">
        <v>0</v>
      </c>
      <c r="O13">
        <v>0</v>
      </c>
      <c r="P13">
        <v>8461</v>
      </c>
      <c r="Q13">
        <v>0</v>
      </c>
      <c r="R13">
        <v>6476</v>
      </c>
      <c r="S13">
        <v>0</v>
      </c>
      <c r="T13">
        <v>0</v>
      </c>
      <c r="U13">
        <v>1599</v>
      </c>
      <c r="V13">
        <v>1669</v>
      </c>
      <c r="W13">
        <v>0</v>
      </c>
      <c r="X13">
        <v>1544</v>
      </c>
      <c r="Y13">
        <v>665</v>
      </c>
      <c r="Z13">
        <v>0</v>
      </c>
    </row>
    <row r="14" spans="1:26" ht="12.75">
      <c r="A14" s="9" t="s">
        <v>81</v>
      </c>
      <c r="B14">
        <f>SUM(C14:Z14)</f>
        <v>30716</v>
      </c>
      <c r="C14">
        <v>1529</v>
      </c>
      <c r="D14">
        <v>3500</v>
      </c>
      <c r="E14">
        <v>0</v>
      </c>
      <c r="F14">
        <v>5054</v>
      </c>
      <c r="G14">
        <v>1903</v>
      </c>
      <c r="H14">
        <v>0</v>
      </c>
      <c r="I14">
        <v>0</v>
      </c>
      <c r="J14">
        <v>417</v>
      </c>
      <c r="K14">
        <v>0</v>
      </c>
      <c r="L14">
        <v>0</v>
      </c>
      <c r="M14">
        <v>0</v>
      </c>
      <c r="N14">
        <v>0</v>
      </c>
      <c r="O14">
        <v>1682</v>
      </c>
      <c r="P14">
        <v>5814</v>
      </c>
      <c r="Q14">
        <v>0</v>
      </c>
      <c r="R14">
        <v>7689</v>
      </c>
      <c r="S14">
        <v>2485</v>
      </c>
      <c r="T14">
        <v>0</v>
      </c>
      <c r="U14">
        <v>0</v>
      </c>
      <c r="V14">
        <v>530</v>
      </c>
      <c r="W14">
        <v>0</v>
      </c>
      <c r="X14">
        <v>113</v>
      </c>
      <c r="Y14">
        <v>0</v>
      </c>
      <c r="Z14">
        <v>0</v>
      </c>
    </row>
    <row r="15" spans="1:26" ht="12.75">
      <c r="A15" s="7" t="s">
        <v>1</v>
      </c>
      <c r="B15" s="7">
        <f aca="true" t="shared" si="0" ref="B15:Z15">SUM(B10:B14)</f>
        <v>311234</v>
      </c>
      <c r="C15" s="7">
        <f t="shared" si="0"/>
        <v>15095</v>
      </c>
      <c r="D15" s="7">
        <f t="shared" si="0"/>
        <v>23004</v>
      </c>
      <c r="E15" s="7">
        <f t="shared" si="0"/>
        <v>0</v>
      </c>
      <c r="F15" s="7">
        <f t="shared" si="0"/>
        <v>21262</v>
      </c>
      <c r="G15" s="7">
        <f t="shared" si="0"/>
        <v>8073</v>
      </c>
      <c r="H15" s="7">
        <f t="shared" si="0"/>
        <v>0</v>
      </c>
      <c r="I15" s="7">
        <f t="shared" si="0"/>
        <v>16670</v>
      </c>
      <c r="J15" s="7">
        <f t="shared" si="0"/>
        <v>11722</v>
      </c>
      <c r="K15" s="7">
        <f t="shared" si="0"/>
        <v>0</v>
      </c>
      <c r="L15" s="7">
        <f t="shared" si="0"/>
        <v>18619</v>
      </c>
      <c r="M15" s="7">
        <f t="shared" si="0"/>
        <v>12486</v>
      </c>
      <c r="N15" s="7">
        <f t="shared" si="0"/>
        <v>0</v>
      </c>
      <c r="O15" s="7">
        <f t="shared" si="0"/>
        <v>14614</v>
      </c>
      <c r="P15" s="7">
        <f t="shared" si="0"/>
        <v>50464</v>
      </c>
      <c r="Q15" s="7">
        <f t="shared" si="0"/>
        <v>0</v>
      </c>
      <c r="R15" s="7">
        <f t="shared" si="0"/>
        <v>60648</v>
      </c>
      <c r="S15" s="7">
        <f t="shared" si="0"/>
        <v>4780</v>
      </c>
      <c r="T15" s="7">
        <f t="shared" si="0"/>
        <v>2949</v>
      </c>
      <c r="U15" s="7">
        <f t="shared" si="0"/>
        <v>16656</v>
      </c>
      <c r="V15" s="7">
        <f t="shared" si="0"/>
        <v>17345</v>
      </c>
      <c r="W15" s="7">
        <f t="shared" si="0"/>
        <v>2949</v>
      </c>
      <c r="X15" s="7">
        <f t="shared" si="0"/>
        <v>9794</v>
      </c>
      <c r="Y15" s="7">
        <f t="shared" si="0"/>
        <v>4104</v>
      </c>
      <c r="Z15" s="7">
        <f t="shared" si="0"/>
        <v>0</v>
      </c>
    </row>
    <row r="18" ht="15.75">
      <c r="A18" s="2" t="s">
        <v>35</v>
      </c>
    </row>
    <row r="19" ht="12.75">
      <c r="A19" s="5" t="s">
        <v>2</v>
      </c>
    </row>
    <row r="20" spans="1:26" ht="12.75">
      <c r="A20" s="9" t="s">
        <v>78</v>
      </c>
      <c r="B20">
        <f>SUM(C20:Z20)</f>
        <v>8877</v>
      </c>
      <c r="C20">
        <v>431</v>
      </c>
      <c r="D20">
        <v>0</v>
      </c>
      <c r="E20">
        <v>0</v>
      </c>
      <c r="F20">
        <v>3250</v>
      </c>
      <c r="G20">
        <v>1708</v>
      </c>
      <c r="H20">
        <v>0</v>
      </c>
      <c r="I20">
        <v>872</v>
      </c>
      <c r="J20">
        <v>0</v>
      </c>
      <c r="K20">
        <v>0</v>
      </c>
      <c r="L20">
        <v>1865</v>
      </c>
      <c r="M20">
        <v>751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9" t="s">
        <v>79</v>
      </c>
      <c r="B21">
        <f>SUM(C21:Z21)</f>
        <v>119105</v>
      </c>
      <c r="C21">
        <v>5208</v>
      </c>
      <c r="D21">
        <v>0</v>
      </c>
      <c r="E21">
        <v>0</v>
      </c>
      <c r="F21">
        <v>2652</v>
      </c>
      <c r="G21">
        <v>0</v>
      </c>
      <c r="H21">
        <v>0</v>
      </c>
      <c r="I21">
        <v>15798</v>
      </c>
      <c r="J21">
        <v>7899</v>
      </c>
      <c r="K21">
        <v>0</v>
      </c>
      <c r="L21">
        <v>14488</v>
      </c>
      <c r="M21">
        <v>7244</v>
      </c>
      <c r="N21">
        <v>0</v>
      </c>
      <c r="O21">
        <v>9493</v>
      </c>
      <c r="P21">
        <v>3599</v>
      </c>
      <c r="Q21">
        <v>0</v>
      </c>
      <c r="R21">
        <v>10399</v>
      </c>
      <c r="S21">
        <v>2295</v>
      </c>
      <c r="T21">
        <v>0</v>
      </c>
      <c r="U21">
        <v>15057</v>
      </c>
      <c r="V21">
        <v>11707</v>
      </c>
      <c r="W21">
        <v>2949</v>
      </c>
      <c r="X21">
        <v>6878</v>
      </c>
      <c r="Y21">
        <v>3439</v>
      </c>
      <c r="Z21">
        <v>0</v>
      </c>
    </row>
    <row r="22" spans="1:26" ht="12.75">
      <c r="A22" s="9" t="s">
        <v>80</v>
      </c>
      <c r="B22">
        <f>SUM(C22:Z22)</f>
        <v>14605</v>
      </c>
      <c r="C22">
        <v>3186</v>
      </c>
      <c r="D22">
        <v>0</v>
      </c>
      <c r="E22">
        <v>0</v>
      </c>
      <c r="F22">
        <v>3620</v>
      </c>
      <c r="G22">
        <v>1810</v>
      </c>
      <c r="H22">
        <v>0</v>
      </c>
      <c r="I22">
        <v>0</v>
      </c>
      <c r="J22">
        <v>0</v>
      </c>
      <c r="K22">
        <v>0</v>
      </c>
      <c r="L22">
        <v>1454</v>
      </c>
      <c r="M22">
        <v>727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1599</v>
      </c>
      <c r="V22">
        <v>0</v>
      </c>
      <c r="W22">
        <v>0</v>
      </c>
      <c r="X22">
        <v>1544</v>
      </c>
      <c r="Y22">
        <v>665</v>
      </c>
      <c r="Z22">
        <v>0</v>
      </c>
    </row>
    <row r="23" spans="1:26" ht="12.75">
      <c r="A23" s="9" t="s">
        <v>81</v>
      </c>
      <c r="B23">
        <f>SUM(C23:Z23)</f>
        <v>16375</v>
      </c>
      <c r="C23">
        <v>1529</v>
      </c>
      <c r="D23">
        <v>0</v>
      </c>
      <c r="E23">
        <v>0</v>
      </c>
      <c r="F23">
        <v>3806</v>
      </c>
      <c r="G23">
        <v>1903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1682</v>
      </c>
      <c r="P23">
        <v>0</v>
      </c>
      <c r="Q23">
        <v>0</v>
      </c>
      <c r="R23">
        <v>4970</v>
      </c>
      <c r="S23">
        <v>2485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s="7" t="s">
        <v>1</v>
      </c>
      <c r="B24" s="7">
        <f aca="true" t="shared" si="1" ref="B24:Z24">SUM(B20:B23)</f>
        <v>158962</v>
      </c>
      <c r="C24" s="7">
        <f t="shared" si="1"/>
        <v>10354</v>
      </c>
      <c r="D24" s="7">
        <f t="shared" si="1"/>
        <v>0</v>
      </c>
      <c r="E24" s="7">
        <f t="shared" si="1"/>
        <v>0</v>
      </c>
      <c r="F24" s="7">
        <f t="shared" si="1"/>
        <v>13328</v>
      </c>
      <c r="G24" s="7">
        <f t="shared" si="1"/>
        <v>5421</v>
      </c>
      <c r="H24" s="7">
        <f t="shared" si="1"/>
        <v>0</v>
      </c>
      <c r="I24" s="7">
        <f t="shared" si="1"/>
        <v>16670</v>
      </c>
      <c r="J24" s="7">
        <f t="shared" si="1"/>
        <v>7899</v>
      </c>
      <c r="K24" s="7">
        <f t="shared" si="1"/>
        <v>0</v>
      </c>
      <c r="L24" s="7">
        <f t="shared" si="1"/>
        <v>17807</v>
      </c>
      <c r="M24" s="7">
        <f t="shared" si="1"/>
        <v>8722</v>
      </c>
      <c r="N24" s="7">
        <f t="shared" si="1"/>
        <v>0</v>
      </c>
      <c r="O24" s="7">
        <f t="shared" si="1"/>
        <v>11175</v>
      </c>
      <c r="P24" s="7">
        <f t="shared" si="1"/>
        <v>3599</v>
      </c>
      <c r="Q24" s="7">
        <f t="shared" si="1"/>
        <v>0</v>
      </c>
      <c r="R24" s="7">
        <f t="shared" si="1"/>
        <v>15369</v>
      </c>
      <c r="S24" s="7">
        <f t="shared" si="1"/>
        <v>4780</v>
      </c>
      <c r="T24" s="7">
        <f t="shared" si="1"/>
        <v>0</v>
      </c>
      <c r="U24" s="7">
        <f t="shared" si="1"/>
        <v>16656</v>
      </c>
      <c r="V24" s="7">
        <f t="shared" si="1"/>
        <v>11707</v>
      </c>
      <c r="W24" s="7">
        <f t="shared" si="1"/>
        <v>2949</v>
      </c>
      <c r="X24" s="7">
        <f t="shared" si="1"/>
        <v>8422</v>
      </c>
      <c r="Y24" s="7">
        <f t="shared" si="1"/>
        <v>4104</v>
      </c>
      <c r="Z24" s="7">
        <f t="shared" si="1"/>
        <v>0</v>
      </c>
    </row>
    <row r="26" ht="12.75">
      <c r="A26" s="5" t="s">
        <v>30</v>
      </c>
    </row>
    <row r="27" spans="1:26" ht="12.75">
      <c r="A27" s="9" t="s">
        <v>77</v>
      </c>
      <c r="B27">
        <f>SUM(C27:Z27)</f>
        <v>66379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30295</v>
      </c>
      <c r="Q27">
        <v>0</v>
      </c>
      <c r="R27">
        <v>36084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9" t="s">
        <v>78</v>
      </c>
      <c r="B28">
        <f>SUM(C28:Z28)</f>
        <v>2267</v>
      </c>
      <c r="C28">
        <v>0</v>
      </c>
      <c r="D28">
        <v>431</v>
      </c>
      <c r="E28">
        <v>0</v>
      </c>
      <c r="F28">
        <v>1277</v>
      </c>
      <c r="G28">
        <v>0</v>
      </c>
      <c r="H28">
        <v>0</v>
      </c>
      <c r="I28">
        <v>0</v>
      </c>
      <c r="J28">
        <v>559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9" t="s">
        <v>79</v>
      </c>
      <c r="B29">
        <f>SUM(C29:Z29)</f>
        <v>42145</v>
      </c>
      <c r="C29">
        <v>2931</v>
      </c>
      <c r="D29">
        <v>13818</v>
      </c>
      <c r="E29">
        <v>0</v>
      </c>
      <c r="F29">
        <v>3599</v>
      </c>
      <c r="G29">
        <v>2652</v>
      </c>
      <c r="H29">
        <v>0</v>
      </c>
      <c r="I29">
        <v>0</v>
      </c>
      <c r="J29">
        <v>2000</v>
      </c>
      <c r="K29">
        <v>0</v>
      </c>
      <c r="L29">
        <v>0</v>
      </c>
      <c r="M29">
        <v>3764</v>
      </c>
      <c r="N29">
        <v>0</v>
      </c>
      <c r="O29">
        <v>3439</v>
      </c>
      <c r="P29">
        <v>2295</v>
      </c>
      <c r="Q29">
        <v>0</v>
      </c>
      <c r="R29">
        <v>0</v>
      </c>
      <c r="S29">
        <v>0</v>
      </c>
      <c r="T29">
        <v>2949</v>
      </c>
      <c r="U29">
        <v>0</v>
      </c>
      <c r="V29">
        <v>3439</v>
      </c>
      <c r="W29">
        <v>0</v>
      </c>
      <c r="X29">
        <v>1259</v>
      </c>
      <c r="Y29">
        <v>0</v>
      </c>
      <c r="Z29">
        <v>0</v>
      </c>
    </row>
    <row r="30" spans="1:26" ht="12.75">
      <c r="A30" s="9" t="s">
        <v>80</v>
      </c>
      <c r="B30">
        <f>SUM(C30:Z30)</f>
        <v>27140</v>
      </c>
      <c r="C30">
        <v>1810</v>
      </c>
      <c r="D30">
        <v>5255</v>
      </c>
      <c r="E30">
        <v>0</v>
      </c>
      <c r="F30">
        <v>1810</v>
      </c>
      <c r="G30">
        <v>0</v>
      </c>
      <c r="H30">
        <v>0</v>
      </c>
      <c r="I30">
        <v>0</v>
      </c>
      <c r="J30">
        <v>847</v>
      </c>
      <c r="K30">
        <v>0</v>
      </c>
      <c r="L30">
        <v>812</v>
      </c>
      <c r="M30">
        <v>0</v>
      </c>
      <c r="N30">
        <v>0</v>
      </c>
      <c r="O30">
        <v>0</v>
      </c>
      <c r="P30">
        <v>8461</v>
      </c>
      <c r="Q30">
        <v>0</v>
      </c>
      <c r="R30">
        <v>6476</v>
      </c>
      <c r="S30">
        <v>0</v>
      </c>
      <c r="T30">
        <v>0</v>
      </c>
      <c r="U30">
        <v>0</v>
      </c>
      <c r="V30">
        <v>1669</v>
      </c>
      <c r="W30">
        <v>0</v>
      </c>
      <c r="X30">
        <v>0</v>
      </c>
      <c r="Y30">
        <v>0</v>
      </c>
      <c r="Z30">
        <v>0</v>
      </c>
    </row>
    <row r="31" spans="1:26" ht="12.75">
      <c r="A31" s="9" t="s">
        <v>81</v>
      </c>
      <c r="B31">
        <f>SUM(C31:Z31)</f>
        <v>14341</v>
      </c>
      <c r="C31">
        <v>0</v>
      </c>
      <c r="D31">
        <v>3500</v>
      </c>
      <c r="E31">
        <v>0</v>
      </c>
      <c r="F31">
        <v>1248</v>
      </c>
      <c r="G31">
        <v>0</v>
      </c>
      <c r="H31">
        <v>0</v>
      </c>
      <c r="I31">
        <v>0</v>
      </c>
      <c r="J31">
        <v>417</v>
      </c>
      <c r="K31">
        <v>0</v>
      </c>
      <c r="L31">
        <v>0</v>
      </c>
      <c r="M31">
        <v>0</v>
      </c>
      <c r="N31">
        <v>0</v>
      </c>
      <c r="O31">
        <v>0</v>
      </c>
      <c r="P31">
        <v>5814</v>
      </c>
      <c r="Q31">
        <v>0</v>
      </c>
      <c r="R31">
        <v>2719</v>
      </c>
      <c r="S31">
        <v>0</v>
      </c>
      <c r="T31">
        <v>0</v>
      </c>
      <c r="U31">
        <v>0</v>
      </c>
      <c r="V31">
        <v>530</v>
      </c>
      <c r="W31">
        <v>0</v>
      </c>
      <c r="X31">
        <v>113</v>
      </c>
      <c r="Y31">
        <v>0</v>
      </c>
      <c r="Z31">
        <v>0</v>
      </c>
    </row>
    <row r="32" spans="1:26" ht="12.75">
      <c r="A32" s="7" t="s">
        <v>1</v>
      </c>
      <c r="B32" s="7">
        <f aca="true" t="shared" si="2" ref="B32:Z32">SUM(B27:B31)</f>
        <v>152272</v>
      </c>
      <c r="C32" s="7">
        <f t="shared" si="2"/>
        <v>4741</v>
      </c>
      <c r="D32" s="7">
        <f t="shared" si="2"/>
        <v>23004</v>
      </c>
      <c r="E32" s="7">
        <f t="shared" si="2"/>
        <v>0</v>
      </c>
      <c r="F32" s="7">
        <f t="shared" si="2"/>
        <v>7934</v>
      </c>
      <c r="G32" s="7">
        <f t="shared" si="2"/>
        <v>2652</v>
      </c>
      <c r="H32" s="7">
        <f t="shared" si="2"/>
        <v>0</v>
      </c>
      <c r="I32" s="7">
        <f t="shared" si="2"/>
        <v>0</v>
      </c>
      <c r="J32" s="7">
        <f t="shared" si="2"/>
        <v>3823</v>
      </c>
      <c r="K32" s="7">
        <f t="shared" si="2"/>
        <v>0</v>
      </c>
      <c r="L32" s="7">
        <f t="shared" si="2"/>
        <v>812</v>
      </c>
      <c r="M32" s="7">
        <f t="shared" si="2"/>
        <v>3764</v>
      </c>
      <c r="N32" s="7">
        <f t="shared" si="2"/>
        <v>0</v>
      </c>
      <c r="O32" s="7">
        <f t="shared" si="2"/>
        <v>3439</v>
      </c>
      <c r="P32" s="7">
        <f t="shared" si="2"/>
        <v>46865</v>
      </c>
      <c r="Q32" s="7">
        <f t="shared" si="2"/>
        <v>0</v>
      </c>
      <c r="R32" s="7">
        <f t="shared" si="2"/>
        <v>45279</v>
      </c>
      <c r="S32" s="7">
        <f t="shared" si="2"/>
        <v>0</v>
      </c>
      <c r="T32" s="7">
        <f t="shared" si="2"/>
        <v>2949</v>
      </c>
      <c r="U32" s="7">
        <f t="shared" si="2"/>
        <v>0</v>
      </c>
      <c r="V32" s="7">
        <f t="shared" si="2"/>
        <v>5638</v>
      </c>
      <c r="W32" s="7">
        <f t="shared" si="2"/>
        <v>0</v>
      </c>
      <c r="X32" s="7">
        <f t="shared" si="2"/>
        <v>1372</v>
      </c>
      <c r="Y32" s="7">
        <f t="shared" si="2"/>
        <v>0</v>
      </c>
      <c r="Z32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84</v>
      </c>
    </row>
    <row r="5" ht="12.75">
      <c r="A5" s="5"/>
    </row>
    <row r="7" ht="15.75">
      <c r="A7" s="2" t="s">
        <v>83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77</v>
      </c>
      <c r="B10">
        <f>SUM(C10:Z10)</f>
        <v>23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13</v>
      </c>
      <c r="Q10">
        <v>0</v>
      </c>
      <c r="R10">
        <v>10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80</v>
      </c>
      <c r="B11">
        <f>SUM(C11:Z11)</f>
        <v>36</v>
      </c>
      <c r="C11">
        <v>6</v>
      </c>
      <c r="D11">
        <v>4</v>
      </c>
      <c r="E11">
        <v>0</v>
      </c>
      <c r="F11">
        <v>3</v>
      </c>
      <c r="G11">
        <v>1</v>
      </c>
      <c r="H11">
        <v>0</v>
      </c>
      <c r="I11">
        <v>0</v>
      </c>
      <c r="J11">
        <v>2</v>
      </c>
      <c r="K11">
        <v>0</v>
      </c>
      <c r="L11">
        <v>3</v>
      </c>
      <c r="M11">
        <v>1</v>
      </c>
      <c r="N11">
        <v>0</v>
      </c>
      <c r="O11">
        <v>0</v>
      </c>
      <c r="P11">
        <v>4</v>
      </c>
      <c r="Q11">
        <v>0</v>
      </c>
      <c r="R11">
        <v>1</v>
      </c>
      <c r="S11">
        <v>0</v>
      </c>
      <c r="T11">
        <v>0</v>
      </c>
      <c r="U11">
        <v>2</v>
      </c>
      <c r="V11">
        <v>3</v>
      </c>
      <c r="W11">
        <v>0</v>
      </c>
      <c r="X11">
        <v>4</v>
      </c>
      <c r="Y11">
        <v>2</v>
      </c>
      <c r="Z11">
        <v>0</v>
      </c>
    </row>
    <row r="12" spans="1:26" ht="12.75">
      <c r="A12" s="7" t="s">
        <v>1</v>
      </c>
      <c r="B12" s="7">
        <f aca="true" t="shared" si="0" ref="B12:Z12">SUM(B10:B11)</f>
        <v>59</v>
      </c>
      <c r="C12" s="7">
        <f t="shared" si="0"/>
        <v>6</v>
      </c>
      <c r="D12" s="7">
        <f t="shared" si="0"/>
        <v>4</v>
      </c>
      <c r="E12" s="7">
        <f t="shared" si="0"/>
        <v>0</v>
      </c>
      <c r="F12" s="7">
        <f t="shared" si="0"/>
        <v>3</v>
      </c>
      <c r="G12" s="7">
        <f t="shared" si="0"/>
        <v>1</v>
      </c>
      <c r="H12" s="7">
        <f t="shared" si="0"/>
        <v>0</v>
      </c>
      <c r="I12" s="7">
        <f t="shared" si="0"/>
        <v>0</v>
      </c>
      <c r="J12" s="7">
        <f t="shared" si="0"/>
        <v>2</v>
      </c>
      <c r="K12" s="7">
        <f t="shared" si="0"/>
        <v>0</v>
      </c>
      <c r="L12" s="7">
        <f t="shared" si="0"/>
        <v>3</v>
      </c>
      <c r="M12" s="7">
        <f t="shared" si="0"/>
        <v>1</v>
      </c>
      <c r="N12" s="7">
        <f t="shared" si="0"/>
        <v>0</v>
      </c>
      <c r="O12" s="7">
        <f t="shared" si="0"/>
        <v>0</v>
      </c>
      <c r="P12" s="7">
        <f t="shared" si="0"/>
        <v>17</v>
      </c>
      <c r="Q12" s="7">
        <f t="shared" si="0"/>
        <v>0</v>
      </c>
      <c r="R12" s="7">
        <f t="shared" si="0"/>
        <v>11</v>
      </c>
      <c r="S12" s="7">
        <f t="shared" si="0"/>
        <v>0</v>
      </c>
      <c r="T12" s="7">
        <f t="shared" si="0"/>
        <v>0</v>
      </c>
      <c r="U12" s="7">
        <f t="shared" si="0"/>
        <v>2</v>
      </c>
      <c r="V12" s="7">
        <f t="shared" si="0"/>
        <v>3</v>
      </c>
      <c r="W12" s="7">
        <f t="shared" si="0"/>
        <v>0</v>
      </c>
      <c r="X12" s="7">
        <f t="shared" si="0"/>
        <v>4</v>
      </c>
      <c r="Y12" s="7">
        <f t="shared" si="0"/>
        <v>2</v>
      </c>
      <c r="Z12" s="7">
        <f t="shared" si="0"/>
        <v>0</v>
      </c>
    </row>
    <row r="15" ht="15.75">
      <c r="A15" s="2" t="s">
        <v>35</v>
      </c>
    </row>
    <row r="16" ht="12.75">
      <c r="A16" s="5" t="s">
        <v>2</v>
      </c>
    </row>
    <row r="17" spans="1:26" ht="12.75">
      <c r="A17" s="9" t="s">
        <v>80</v>
      </c>
      <c r="B17">
        <f>SUM(C17:Z17)</f>
        <v>19</v>
      </c>
      <c r="C17">
        <v>5</v>
      </c>
      <c r="D17">
        <v>0</v>
      </c>
      <c r="E17">
        <v>0</v>
      </c>
      <c r="F17">
        <v>2</v>
      </c>
      <c r="G17">
        <v>1</v>
      </c>
      <c r="H17">
        <v>0</v>
      </c>
      <c r="I17">
        <v>0</v>
      </c>
      <c r="J17">
        <v>0</v>
      </c>
      <c r="K17">
        <v>0</v>
      </c>
      <c r="L17">
        <v>2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2</v>
      </c>
      <c r="V17">
        <v>0</v>
      </c>
      <c r="W17">
        <v>0</v>
      </c>
      <c r="X17">
        <v>4</v>
      </c>
      <c r="Y17">
        <v>2</v>
      </c>
      <c r="Z17">
        <v>0</v>
      </c>
    </row>
    <row r="18" spans="1:26" ht="12.75">
      <c r="A18" s="7" t="s">
        <v>1</v>
      </c>
      <c r="B18" s="7">
        <f aca="true" t="shared" si="1" ref="B18:Z18">SUM(B17:B17)</f>
        <v>19</v>
      </c>
      <c r="C18" s="7">
        <f t="shared" si="1"/>
        <v>5</v>
      </c>
      <c r="D18" s="7">
        <f t="shared" si="1"/>
        <v>0</v>
      </c>
      <c r="E18" s="7">
        <f t="shared" si="1"/>
        <v>0</v>
      </c>
      <c r="F18" s="7">
        <f t="shared" si="1"/>
        <v>2</v>
      </c>
      <c r="G18" s="7">
        <f t="shared" si="1"/>
        <v>1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2</v>
      </c>
      <c r="M18" s="7">
        <f t="shared" si="1"/>
        <v>1</v>
      </c>
      <c r="N18" s="7">
        <f t="shared" si="1"/>
        <v>0</v>
      </c>
      <c r="O18" s="7">
        <f t="shared" si="1"/>
        <v>0</v>
      </c>
      <c r="P18" s="7">
        <f t="shared" si="1"/>
        <v>0</v>
      </c>
      <c r="Q18" s="7">
        <f t="shared" si="1"/>
        <v>0</v>
      </c>
      <c r="R18" s="7">
        <f t="shared" si="1"/>
        <v>0</v>
      </c>
      <c r="S18" s="7">
        <f t="shared" si="1"/>
        <v>0</v>
      </c>
      <c r="T18" s="7">
        <f t="shared" si="1"/>
        <v>0</v>
      </c>
      <c r="U18" s="7">
        <f t="shared" si="1"/>
        <v>2</v>
      </c>
      <c r="V18" s="7">
        <f t="shared" si="1"/>
        <v>0</v>
      </c>
      <c r="W18" s="7">
        <f t="shared" si="1"/>
        <v>0</v>
      </c>
      <c r="X18" s="7">
        <f t="shared" si="1"/>
        <v>4</v>
      </c>
      <c r="Y18" s="7">
        <f t="shared" si="1"/>
        <v>2</v>
      </c>
      <c r="Z18" s="7">
        <f t="shared" si="1"/>
        <v>0</v>
      </c>
    </row>
    <row r="20" ht="12.75">
      <c r="A20" s="5" t="s">
        <v>30</v>
      </c>
    </row>
    <row r="21" spans="1:26" ht="12.75">
      <c r="A21" s="9" t="s">
        <v>77</v>
      </c>
      <c r="B21">
        <f>SUM(C21:Z21)</f>
        <v>23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13</v>
      </c>
      <c r="Q21">
        <v>0</v>
      </c>
      <c r="R21">
        <v>10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9" t="s">
        <v>80</v>
      </c>
      <c r="B22">
        <f>SUM(C22:Z22)</f>
        <v>17</v>
      </c>
      <c r="C22">
        <v>1</v>
      </c>
      <c r="D22">
        <v>4</v>
      </c>
      <c r="E22">
        <v>0</v>
      </c>
      <c r="F22">
        <v>1</v>
      </c>
      <c r="G22">
        <v>0</v>
      </c>
      <c r="H22">
        <v>0</v>
      </c>
      <c r="I22">
        <v>0</v>
      </c>
      <c r="J22">
        <v>2</v>
      </c>
      <c r="K22">
        <v>0</v>
      </c>
      <c r="L22">
        <v>1</v>
      </c>
      <c r="M22">
        <v>0</v>
      </c>
      <c r="N22">
        <v>0</v>
      </c>
      <c r="O22">
        <v>0</v>
      </c>
      <c r="P22">
        <v>4</v>
      </c>
      <c r="Q22">
        <v>0</v>
      </c>
      <c r="R22">
        <v>1</v>
      </c>
      <c r="S22">
        <v>0</v>
      </c>
      <c r="T22">
        <v>0</v>
      </c>
      <c r="U22">
        <v>0</v>
      </c>
      <c r="V22">
        <v>3</v>
      </c>
      <c r="W22">
        <v>0</v>
      </c>
      <c r="X22">
        <v>0</v>
      </c>
      <c r="Y22">
        <v>0</v>
      </c>
      <c r="Z22">
        <v>0</v>
      </c>
    </row>
    <row r="23" spans="1:26" ht="12.75">
      <c r="A23" s="7" t="s">
        <v>1</v>
      </c>
      <c r="B23" s="7">
        <f aca="true" t="shared" si="2" ref="B23:Z23">SUM(B21:B22)</f>
        <v>40</v>
      </c>
      <c r="C23" s="7">
        <f t="shared" si="2"/>
        <v>1</v>
      </c>
      <c r="D23" s="7">
        <f t="shared" si="2"/>
        <v>4</v>
      </c>
      <c r="E23" s="7">
        <f t="shared" si="2"/>
        <v>0</v>
      </c>
      <c r="F23" s="7">
        <f t="shared" si="2"/>
        <v>1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2</v>
      </c>
      <c r="K23" s="7">
        <f t="shared" si="2"/>
        <v>0</v>
      </c>
      <c r="L23" s="7">
        <f t="shared" si="2"/>
        <v>1</v>
      </c>
      <c r="M23" s="7">
        <f t="shared" si="2"/>
        <v>0</v>
      </c>
      <c r="N23" s="7">
        <f t="shared" si="2"/>
        <v>0</v>
      </c>
      <c r="O23" s="7">
        <f t="shared" si="2"/>
        <v>0</v>
      </c>
      <c r="P23" s="7">
        <f t="shared" si="2"/>
        <v>17</v>
      </c>
      <c r="Q23" s="7">
        <f t="shared" si="2"/>
        <v>0</v>
      </c>
      <c r="R23" s="7">
        <f t="shared" si="2"/>
        <v>11</v>
      </c>
      <c r="S23" s="7">
        <f t="shared" si="2"/>
        <v>0</v>
      </c>
      <c r="T23" s="7">
        <f t="shared" si="2"/>
        <v>0</v>
      </c>
      <c r="U23" s="7">
        <f t="shared" si="2"/>
        <v>0</v>
      </c>
      <c r="V23" s="7">
        <f t="shared" si="2"/>
        <v>3</v>
      </c>
      <c r="W23" s="7">
        <f t="shared" si="2"/>
        <v>0</v>
      </c>
      <c r="X23" s="7">
        <f t="shared" si="2"/>
        <v>0</v>
      </c>
      <c r="Y23" s="7">
        <f t="shared" si="2"/>
        <v>0</v>
      </c>
      <c r="Z23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88</v>
      </c>
    </row>
    <row r="5" ht="12.75">
      <c r="A5" s="5" t="s">
        <v>34</v>
      </c>
    </row>
    <row r="7" ht="15.75">
      <c r="A7" s="2" t="s">
        <v>85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86</v>
      </c>
      <c r="B10">
        <f>SUM(C10:Z10)</f>
        <v>52270</v>
      </c>
      <c r="C10">
        <v>4817</v>
      </c>
      <c r="D10">
        <v>6431</v>
      </c>
      <c r="E10">
        <v>0</v>
      </c>
      <c r="F10">
        <v>11532</v>
      </c>
      <c r="G10">
        <v>4108</v>
      </c>
      <c r="H10">
        <v>0</v>
      </c>
      <c r="I10">
        <v>636</v>
      </c>
      <c r="J10">
        <v>787</v>
      </c>
      <c r="K10">
        <v>0</v>
      </c>
      <c r="L10">
        <v>1990</v>
      </c>
      <c r="M10">
        <v>782</v>
      </c>
      <c r="N10">
        <v>0</v>
      </c>
      <c r="O10">
        <v>653</v>
      </c>
      <c r="P10">
        <v>7414</v>
      </c>
      <c r="Q10">
        <v>0</v>
      </c>
      <c r="R10">
        <v>8915</v>
      </c>
      <c r="S10">
        <v>1693</v>
      </c>
      <c r="T10">
        <v>92</v>
      </c>
      <c r="U10">
        <v>541</v>
      </c>
      <c r="V10">
        <v>736</v>
      </c>
      <c r="W10">
        <v>92</v>
      </c>
      <c r="X10">
        <v>772</v>
      </c>
      <c r="Y10">
        <v>279</v>
      </c>
      <c r="Z10">
        <v>0</v>
      </c>
    </row>
    <row r="11" spans="1:26" ht="12.75">
      <c r="A11" s="9" t="s">
        <v>87</v>
      </c>
      <c r="B11">
        <f>SUM(C11:Z11)</f>
        <v>258964</v>
      </c>
      <c r="C11">
        <v>10278</v>
      </c>
      <c r="D11">
        <v>16573</v>
      </c>
      <c r="E11">
        <v>0</v>
      </c>
      <c r="F11">
        <v>9730</v>
      </c>
      <c r="G11">
        <v>3965</v>
      </c>
      <c r="H11">
        <v>0</v>
      </c>
      <c r="I11">
        <v>16034</v>
      </c>
      <c r="J11">
        <v>10935</v>
      </c>
      <c r="K11">
        <v>0</v>
      </c>
      <c r="L11">
        <v>16629</v>
      </c>
      <c r="M11">
        <v>11704</v>
      </c>
      <c r="N11">
        <v>0</v>
      </c>
      <c r="O11">
        <v>13961</v>
      </c>
      <c r="P11">
        <v>43050</v>
      </c>
      <c r="Q11">
        <v>0</v>
      </c>
      <c r="R11">
        <v>51733</v>
      </c>
      <c r="S11">
        <v>3087</v>
      </c>
      <c r="T11">
        <v>2857</v>
      </c>
      <c r="U11">
        <v>16115</v>
      </c>
      <c r="V11">
        <v>16609</v>
      </c>
      <c r="W11">
        <v>2857</v>
      </c>
      <c r="X11">
        <v>9022</v>
      </c>
      <c r="Y11">
        <v>3825</v>
      </c>
      <c r="Z11">
        <v>0</v>
      </c>
    </row>
    <row r="12" spans="1:26" ht="12.75">
      <c r="A12" s="7" t="s">
        <v>1</v>
      </c>
      <c r="B12" s="7">
        <f aca="true" t="shared" si="0" ref="B12:Z12">SUM(B10:B11)</f>
        <v>311234</v>
      </c>
      <c r="C12" s="7">
        <f t="shared" si="0"/>
        <v>15095</v>
      </c>
      <c r="D12" s="7">
        <f t="shared" si="0"/>
        <v>23004</v>
      </c>
      <c r="E12" s="7">
        <f t="shared" si="0"/>
        <v>0</v>
      </c>
      <c r="F12" s="7">
        <f t="shared" si="0"/>
        <v>21262</v>
      </c>
      <c r="G12" s="7">
        <f t="shared" si="0"/>
        <v>8073</v>
      </c>
      <c r="H12" s="7">
        <f t="shared" si="0"/>
        <v>0</v>
      </c>
      <c r="I12" s="7">
        <f t="shared" si="0"/>
        <v>16670</v>
      </c>
      <c r="J12" s="7">
        <f t="shared" si="0"/>
        <v>11722</v>
      </c>
      <c r="K12" s="7">
        <f t="shared" si="0"/>
        <v>0</v>
      </c>
      <c r="L12" s="7">
        <f t="shared" si="0"/>
        <v>18619</v>
      </c>
      <c r="M12" s="7">
        <f t="shared" si="0"/>
        <v>12486</v>
      </c>
      <c r="N12" s="7">
        <f t="shared" si="0"/>
        <v>0</v>
      </c>
      <c r="O12" s="7">
        <f t="shared" si="0"/>
        <v>14614</v>
      </c>
      <c r="P12" s="7">
        <f t="shared" si="0"/>
        <v>50464</v>
      </c>
      <c r="Q12" s="7">
        <f t="shared" si="0"/>
        <v>0</v>
      </c>
      <c r="R12" s="7">
        <f t="shared" si="0"/>
        <v>60648</v>
      </c>
      <c r="S12" s="7">
        <f t="shared" si="0"/>
        <v>4780</v>
      </c>
      <c r="T12" s="7">
        <f t="shared" si="0"/>
        <v>2949</v>
      </c>
      <c r="U12" s="7">
        <f t="shared" si="0"/>
        <v>16656</v>
      </c>
      <c r="V12" s="7">
        <f t="shared" si="0"/>
        <v>17345</v>
      </c>
      <c r="W12" s="7">
        <f t="shared" si="0"/>
        <v>2949</v>
      </c>
      <c r="X12" s="7">
        <f t="shared" si="0"/>
        <v>9794</v>
      </c>
      <c r="Y12" s="7">
        <f t="shared" si="0"/>
        <v>4104</v>
      </c>
      <c r="Z12" s="7">
        <f t="shared" si="0"/>
        <v>0</v>
      </c>
    </row>
    <row r="15" ht="15.75">
      <c r="A15" s="2" t="s">
        <v>35</v>
      </c>
    </row>
    <row r="16" ht="12.75">
      <c r="A16" s="5" t="s">
        <v>2</v>
      </c>
    </row>
    <row r="17" spans="1:26" ht="12.75">
      <c r="A17" s="9" t="s">
        <v>86</v>
      </c>
      <c r="B17">
        <f>SUM(C17:Z17)</f>
        <v>26061</v>
      </c>
      <c r="C17">
        <v>3007</v>
      </c>
      <c r="D17">
        <v>0</v>
      </c>
      <c r="E17">
        <v>0</v>
      </c>
      <c r="F17">
        <v>8050</v>
      </c>
      <c r="G17">
        <v>4108</v>
      </c>
      <c r="H17">
        <v>0</v>
      </c>
      <c r="I17">
        <v>636</v>
      </c>
      <c r="J17">
        <v>95</v>
      </c>
      <c r="K17">
        <v>0</v>
      </c>
      <c r="L17">
        <v>1783</v>
      </c>
      <c r="M17">
        <v>782</v>
      </c>
      <c r="N17">
        <v>0</v>
      </c>
      <c r="O17">
        <v>653</v>
      </c>
      <c r="P17">
        <v>0</v>
      </c>
      <c r="Q17">
        <v>0</v>
      </c>
      <c r="R17">
        <v>3386</v>
      </c>
      <c r="S17">
        <v>1693</v>
      </c>
      <c r="T17">
        <v>0</v>
      </c>
      <c r="U17">
        <v>541</v>
      </c>
      <c r="V17">
        <v>184</v>
      </c>
      <c r="W17">
        <v>92</v>
      </c>
      <c r="X17">
        <v>772</v>
      </c>
      <c r="Y17">
        <v>279</v>
      </c>
      <c r="Z17">
        <v>0</v>
      </c>
    </row>
    <row r="18" spans="1:26" ht="12.75">
      <c r="A18" s="9" t="s">
        <v>87</v>
      </c>
      <c r="B18">
        <f>SUM(C18:Z18)</f>
        <v>132901</v>
      </c>
      <c r="C18">
        <v>7347</v>
      </c>
      <c r="D18">
        <v>0</v>
      </c>
      <c r="E18">
        <v>0</v>
      </c>
      <c r="F18">
        <v>5278</v>
      </c>
      <c r="G18">
        <v>1313</v>
      </c>
      <c r="H18">
        <v>0</v>
      </c>
      <c r="I18">
        <v>16034</v>
      </c>
      <c r="J18">
        <v>7804</v>
      </c>
      <c r="K18">
        <v>0</v>
      </c>
      <c r="L18">
        <v>16024</v>
      </c>
      <c r="M18">
        <v>7940</v>
      </c>
      <c r="N18">
        <v>0</v>
      </c>
      <c r="O18">
        <v>10522</v>
      </c>
      <c r="P18">
        <v>3599</v>
      </c>
      <c r="Q18">
        <v>0</v>
      </c>
      <c r="R18">
        <v>11983</v>
      </c>
      <c r="S18">
        <v>3087</v>
      </c>
      <c r="T18">
        <v>0</v>
      </c>
      <c r="U18">
        <v>16115</v>
      </c>
      <c r="V18">
        <v>11523</v>
      </c>
      <c r="W18">
        <v>2857</v>
      </c>
      <c r="X18">
        <v>7650</v>
      </c>
      <c r="Y18">
        <v>3825</v>
      </c>
      <c r="Z18">
        <v>0</v>
      </c>
    </row>
    <row r="19" spans="1:26" ht="12.75">
      <c r="A19" s="7" t="s">
        <v>1</v>
      </c>
      <c r="B19" s="7">
        <f aca="true" t="shared" si="1" ref="B19:Z19">SUM(B17:B18)</f>
        <v>158962</v>
      </c>
      <c r="C19" s="7">
        <f t="shared" si="1"/>
        <v>10354</v>
      </c>
      <c r="D19" s="7">
        <f t="shared" si="1"/>
        <v>0</v>
      </c>
      <c r="E19" s="7">
        <f t="shared" si="1"/>
        <v>0</v>
      </c>
      <c r="F19" s="7">
        <f t="shared" si="1"/>
        <v>13328</v>
      </c>
      <c r="G19" s="7">
        <f t="shared" si="1"/>
        <v>5421</v>
      </c>
      <c r="H19" s="7">
        <f t="shared" si="1"/>
        <v>0</v>
      </c>
      <c r="I19" s="7">
        <f t="shared" si="1"/>
        <v>16670</v>
      </c>
      <c r="J19" s="7">
        <f t="shared" si="1"/>
        <v>7899</v>
      </c>
      <c r="K19" s="7">
        <f t="shared" si="1"/>
        <v>0</v>
      </c>
      <c r="L19" s="7">
        <f t="shared" si="1"/>
        <v>17807</v>
      </c>
      <c r="M19" s="7">
        <f t="shared" si="1"/>
        <v>8722</v>
      </c>
      <c r="N19" s="7">
        <f t="shared" si="1"/>
        <v>0</v>
      </c>
      <c r="O19" s="7">
        <f t="shared" si="1"/>
        <v>11175</v>
      </c>
      <c r="P19" s="7">
        <f t="shared" si="1"/>
        <v>3599</v>
      </c>
      <c r="Q19" s="7">
        <f t="shared" si="1"/>
        <v>0</v>
      </c>
      <c r="R19" s="7">
        <f t="shared" si="1"/>
        <v>15369</v>
      </c>
      <c r="S19" s="7">
        <f t="shared" si="1"/>
        <v>4780</v>
      </c>
      <c r="T19" s="7">
        <f t="shared" si="1"/>
        <v>0</v>
      </c>
      <c r="U19" s="7">
        <f t="shared" si="1"/>
        <v>16656</v>
      </c>
      <c r="V19" s="7">
        <f t="shared" si="1"/>
        <v>11707</v>
      </c>
      <c r="W19" s="7">
        <f t="shared" si="1"/>
        <v>2949</v>
      </c>
      <c r="X19" s="7">
        <f t="shared" si="1"/>
        <v>8422</v>
      </c>
      <c r="Y19" s="7">
        <f t="shared" si="1"/>
        <v>4104</v>
      </c>
      <c r="Z19" s="7">
        <f t="shared" si="1"/>
        <v>0</v>
      </c>
    </row>
    <row r="21" ht="12.75">
      <c r="A21" s="5" t="s">
        <v>30</v>
      </c>
    </row>
    <row r="22" spans="1:26" ht="12.75">
      <c r="A22" s="9" t="s">
        <v>86</v>
      </c>
      <c r="B22">
        <f>SUM(C22:Z22)</f>
        <v>26209</v>
      </c>
      <c r="C22">
        <v>1810</v>
      </c>
      <c r="D22">
        <v>6431</v>
      </c>
      <c r="E22">
        <v>0</v>
      </c>
      <c r="F22">
        <v>3482</v>
      </c>
      <c r="G22">
        <v>0</v>
      </c>
      <c r="H22">
        <v>0</v>
      </c>
      <c r="I22">
        <v>0</v>
      </c>
      <c r="J22">
        <v>692</v>
      </c>
      <c r="K22">
        <v>0</v>
      </c>
      <c r="L22">
        <v>207</v>
      </c>
      <c r="M22">
        <v>0</v>
      </c>
      <c r="N22">
        <v>0</v>
      </c>
      <c r="O22">
        <v>0</v>
      </c>
      <c r="P22">
        <v>7414</v>
      </c>
      <c r="Q22">
        <v>0</v>
      </c>
      <c r="R22">
        <v>5529</v>
      </c>
      <c r="S22">
        <v>0</v>
      </c>
      <c r="T22">
        <v>92</v>
      </c>
      <c r="U22">
        <v>0</v>
      </c>
      <c r="V22">
        <v>552</v>
      </c>
      <c r="W22">
        <v>0</v>
      </c>
      <c r="X22">
        <v>0</v>
      </c>
      <c r="Y22">
        <v>0</v>
      </c>
      <c r="Z22">
        <v>0</v>
      </c>
    </row>
    <row r="23" spans="1:26" ht="12.75">
      <c r="A23" s="9" t="s">
        <v>87</v>
      </c>
      <c r="B23">
        <f>SUM(C23:Z23)</f>
        <v>126063</v>
      </c>
      <c r="C23">
        <v>2931</v>
      </c>
      <c r="D23">
        <v>16573</v>
      </c>
      <c r="E23">
        <v>0</v>
      </c>
      <c r="F23">
        <v>4452</v>
      </c>
      <c r="G23">
        <v>2652</v>
      </c>
      <c r="H23">
        <v>0</v>
      </c>
      <c r="I23">
        <v>0</v>
      </c>
      <c r="J23">
        <v>3131</v>
      </c>
      <c r="K23">
        <v>0</v>
      </c>
      <c r="L23">
        <v>605</v>
      </c>
      <c r="M23">
        <v>3764</v>
      </c>
      <c r="N23">
        <v>0</v>
      </c>
      <c r="O23">
        <v>3439</v>
      </c>
      <c r="P23">
        <v>39451</v>
      </c>
      <c r="Q23">
        <v>0</v>
      </c>
      <c r="R23">
        <v>39750</v>
      </c>
      <c r="S23">
        <v>0</v>
      </c>
      <c r="T23">
        <v>2857</v>
      </c>
      <c r="U23">
        <v>0</v>
      </c>
      <c r="V23">
        <v>5086</v>
      </c>
      <c r="W23">
        <v>0</v>
      </c>
      <c r="X23">
        <v>1372</v>
      </c>
      <c r="Y23">
        <v>0</v>
      </c>
      <c r="Z23">
        <v>0</v>
      </c>
    </row>
    <row r="24" spans="1:26" ht="12.75">
      <c r="A24" s="7" t="s">
        <v>1</v>
      </c>
      <c r="B24" s="7">
        <f aca="true" t="shared" si="2" ref="B24:Z24">SUM(B22:B23)</f>
        <v>152272</v>
      </c>
      <c r="C24" s="7">
        <f t="shared" si="2"/>
        <v>4741</v>
      </c>
      <c r="D24" s="7">
        <f t="shared" si="2"/>
        <v>23004</v>
      </c>
      <c r="E24" s="7">
        <f t="shared" si="2"/>
        <v>0</v>
      </c>
      <c r="F24" s="7">
        <f t="shared" si="2"/>
        <v>7934</v>
      </c>
      <c r="G24" s="7">
        <f t="shared" si="2"/>
        <v>2652</v>
      </c>
      <c r="H24" s="7">
        <f t="shared" si="2"/>
        <v>0</v>
      </c>
      <c r="I24" s="7">
        <f t="shared" si="2"/>
        <v>0</v>
      </c>
      <c r="J24" s="7">
        <f t="shared" si="2"/>
        <v>3823</v>
      </c>
      <c r="K24" s="7">
        <f t="shared" si="2"/>
        <v>0</v>
      </c>
      <c r="L24" s="7">
        <f t="shared" si="2"/>
        <v>812</v>
      </c>
      <c r="M24" s="7">
        <f t="shared" si="2"/>
        <v>3764</v>
      </c>
      <c r="N24" s="7">
        <f t="shared" si="2"/>
        <v>0</v>
      </c>
      <c r="O24" s="7">
        <f t="shared" si="2"/>
        <v>3439</v>
      </c>
      <c r="P24" s="7">
        <f t="shared" si="2"/>
        <v>46865</v>
      </c>
      <c r="Q24" s="7">
        <f t="shared" si="2"/>
        <v>0</v>
      </c>
      <c r="R24" s="7">
        <f t="shared" si="2"/>
        <v>45279</v>
      </c>
      <c r="S24" s="7">
        <f t="shared" si="2"/>
        <v>0</v>
      </c>
      <c r="T24" s="7">
        <f t="shared" si="2"/>
        <v>2949</v>
      </c>
      <c r="U24" s="7">
        <f t="shared" si="2"/>
        <v>0</v>
      </c>
      <c r="V24" s="7">
        <f t="shared" si="2"/>
        <v>5638</v>
      </c>
      <c r="W24" s="7">
        <f t="shared" si="2"/>
        <v>0</v>
      </c>
      <c r="X24" s="7">
        <f t="shared" si="2"/>
        <v>1372</v>
      </c>
      <c r="Y24" s="7">
        <f t="shared" si="2"/>
        <v>0</v>
      </c>
      <c r="Z24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16.710937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75</v>
      </c>
    </row>
    <row r="5" ht="12.75">
      <c r="A5" s="5" t="s">
        <v>34</v>
      </c>
    </row>
    <row r="7" spans="2:26" ht="12.75">
      <c r="B7" s="3" t="s">
        <v>1</v>
      </c>
      <c r="C7" s="4">
        <v>40544</v>
      </c>
      <c r="D7" s="4">
        <v>40575</v>
      </c>
      <c r="E7" s="4">
        <v>40603</v>
      </c>
      <c r="F7" s="4">
        <v>40634</v>
      </c>
      <c r="G7" s="4">
        <v>40664</v>
      </c>
      <c r="H7" s="4">
        <v>40695</v>
      </c>
      <c r="I7" s="4">
        <v>40725</v>
      </c>
      <c r="J7" s="4">
        <v>40756</v>
      </c>
      <c r="K7" s="4">
        <v>40787</v>
      </c>
      <c r="L7" s="4">
        <v>40817</v>
      </c>
      <c r="M7" s="4">
        <v>40848</v>
      </c>
      <c r="N7" s="4">
        <v>40878</v>
      </c>
      <c r="O7" s="4">
        <v>40909</v>
      </c>
      <c r="P7" s="4">
        <v>40940</v>
      </c>
      <c r="Q7" s="4">
        <v>40969</v>
      </c>
      <c r="R7" s="4">
        <v>41000</v>
      </c>
      <c r="S7" s="4">
        <v>41030</v>
      </c>
      <c r="T7" s="4">
        <v>41061</v>
      </c>
      <c r="U7" s="4">
        <v>41091</v>
      </c>
      <c r="V7" s="4">
        <v>41122</v>
      </c>
      <c r="W7" s="4">
        <v>41153</v>
      </c>
      <c r="X7" s="4">
        <v>41183</v>
      </c>
      <c r="Y7" s="4">
        <v>41214</v>
      </c>
      <c r="Z7" s="4">
        <v>41244</v>
      </c>
    </row>
    <row r="8" ht="12.75">
      <c r="A8" s="6" t="s">
        <v>2</v>
      </c>
    </row>
    <row r="9" spans="1:26" ht="12.75">
      <c r="A9" s="5" t="s">
        <v>73</v>
      </c>
      <c r="B9">
        <v>88561</v>
      </c>
      <c r="C9">
        <v>1136</v>
      </c>
      <c r="D9">
        <v>0</v>
      </c>
      <c r="E9">
        <v>0</v>
      </c>
      <c r="F9">
        <v>10676</v>
      </c>
      <c r="G9">
        <v>0</v>
      </c>
      <c r="H9">
        <v>0</v>
      </c>
      <c r="I9">
        <v>15798</v>
      </c>
      <c r="J9">
        <v>0</v>
      </c>
      <c r="K9">
        <v>0</v>
      </c>
      <c r="L9">
        <v>17807</v>
      </c>
      <c r="M9">
        <v>0</v>
      </c>
      <c r="N9">
        <v>0</v>
      </c>
      <c r="O9">
        <v>7646</v>
      </c>
      <c r="P9">
        <v>0</v>
      </c>
      <c r="Q9">
        <v>0</v>
      </c>
      <c r="R9">
        <v>9560</v>
      </c>
      <c r="S9">
        <v>0</v>
      </c>
      <c r="T9">
        <v>0</v>
      </c>
      <c r="U9">
        <v>11618</v>
      </c>
      <c r="V9">
        <v>5898</v>
      </c>
      <c r="W9">
        <v>0</v>
      </c>
      <c r="X9">
        <v>8422</v>
      </c>
      <c r="Y9">
        <v>0</v>
      </c>
      <c r="Z9">
        <v>0</v>
      </c>
    </row>
    <row r="10" spans="1:26" ht="12.75">
      <c r="A10" s="5" t="s">
        <v>74</v>
      </c>
      <c r="B10">
        <v>70401</v>
      </c>
      <c r="C10">
        <v>9218</v>
      </c>
      <c r="D10">
        <v>0</v>
      </c>
      <c r="E10">
        <v>0</v>
      </c>
      <c r="F10">
        <v>2652</v>
      </c>
      <c r="G10">
        <v>5421</v>
      </c>
      <c r="H10">
        <v>0</v>
      </c>
      <c r="I10">
        <v>872</v>
      </c>
      <c r="J10">
        <v>7899</v>
      </c>
      <c r="K10">
        <v>0</v>
      </c>
      <c r="L10">
        <v>0</v>
      </c>
      <c r="M10">
        <v>8722</v>
      </c>
      <c r="N10">
        <v>0</v>
      </c>
      <c r="O10">
        <v>3529</v>
      </c>
      <c r="P10">
        <v>3599</v>
      </c>
      <c r="Q10">
        <v>0</v>
      </c>
      <c r="R10">
        <v>5809</v>
      </c>
      <c r="S10">
        <v>4780</v>
      </c>
      <c r="T10">
        <v>0</v>
      </c>
      <c r="U10">
        <v>5038</v>
      </c>
      <c r="V10">
        <v>5809</v>
      </c>
      <c r="W10">
        <v>2949</v>
      </c>
      <c r="X10">
        <v>0</v>
      </c>
      <c r="Y10">
        <v>4104</v>
      </c>
      <c r="Z10">
        <v>0</v>
      </c>
    </row>
    <row r="12" ht="12.75">
      <c r="A12" s="6" t="s">
        <v>30</v>
      </c>
    </row>
    <row r="13" spans="1:26" ht="12.75">
      <c r="A13" s="5" t="s">
        <v>73</v>
      </c>
      <c r="B13">
        <v>65152</v>
      </c>
      <c r="C13">
        <v>1810</v>
      </c>
      <c r="D13">
        <v>13301</v>
      </c>
      <c r="E13">
        <v>0</v>
      </c>
      <c r="F13">
        <v>0</v>
      </c>
      <c r="G13">
        <v>0</v>
      </c>
      <c r="H13">
        <v>0</v>
      </c>
      <c r="I13">
        <v>0</v>
      </c>
      <c r="J13">
        <v>3264</v>
      </c>
      <c r="K13">
        <v>0</v>
      </c>
      <c r="L13">
        <v>0</v>
      </c>
      <c r="M13">
        <v>3764</v>
      </c>
      <c r="N13">
        <v>0</v>
      </c>
      <c r="O13">
        <v>0</v>
      </c>
      <c r="P13">
        <v>42483</v>
      </c>
      <c r="Q13">
        <v>0</v>
      </c>
      <c r="R13">
        <v>0</v>
      </c>
      <c r="S13">
        <v>0</v>
      </c>
      <c r="T13">
        <v>0</v>
      </c>
      <c r="U13">
        <v>0</v>
      </c>
      <c r="V13">
        <v>530</v>
      </c>
      <c r="W13">
        <v>0</v>
      </c>
      <c r="X13">
        <v>0</v>
      </c>
      <c r="Y13">
        <v>0</v>
      </c>
      <c r="Z13">
        <v>0</v>
      </c>
    </row>
    <row r="14" spans="1:26" ht="12.75">
      <c r="A14" s="5" t="s">
        <v>74</v>
      </c>
      <c r="B14">
        <v>87120</v>
      </c>
      <c r="C14">
        <v>2931</v>
      </c>
      <c r="D14">
        <v>9703</v>
      </c>
      <c r="E14">
        <v>0</v>
      </c>
      <c r="F14">
        <v>7934</v>
      </c>
      <c r="G14">
        <v>2652</v>
      </c>
      <c r="H14">
        <v>0</v>
      </c>
      <c r="I14">
        <v>0</v>
      </c>
      <c r="J14">
        <v>559</v>
      </c>
      <c r="K14">
        <v>0</v>
      </c>
      <c r="L14">
        <v>812</v>
      </c>
      <c r="M14">
        <v>0</v>
      </c>
      <c r="N14">
        <v>0</v>
      </c>
      <c r="O14">
        <v>3439</v>
      </c>
      <c r="P14">
        <v>4382</v>
      </c>
      <c r="Q14">
        <v>0</v>
      </c>
      <c r="R14">
        <v>45279</v>
      </c>
      <c r="S14">
        <v>0</v>
      </c>
      <c r="T14">
        <v>2949</v>
      </c>
      <c r="U14">
        <v>0</v>
      </c>
      <c r="V14">
        <v>5108</v>
      </c>
      <c r="W14">
        <v>0</v>
      </c>
      <c r="X14">
        <v>1372</v>
      </c>
      <c r="Y14">
        <v>0</v>
      </c>
      <c r="Z14">
        <v>0</v>
      </c>
    </row>
    <row r="15" spans="1:26" ht="12.75">
      <c r="A15" s="8" t="s">
        <v>29</v>
      </c>
      <c r="B15" s="7">
        <f aca="true" t="shared" si="0" ref="B15:Z15">SUM(B9:B14)</f>
        <v>311234</v>
      </c>
      <c r="C15" s="7">
        <f t="shared" si="0"/>
        <v>15095</v>
      </c>
      <c r="D15" s="7">
        <f t="shared" si="0"/>
        <v>23004</v>
      </c>
      <c r="E15" s="7">
        <f t="shared" si="0"/>
        <v>0</v>
      </c>
      <c r="F15" s="7">
        <f t="shared" si="0"/>
        <v>21262</v>
      </c>
      <c r="G15" s="7">
        <f t="shared" si="0"/>
        <v>8073</v>
      </c>
      <c r="H15" s="7">
        <f t="shared" si="0"/>
        <v>0</v>
      </c>
      <c r="I15" s="7">
        <f t="shared" si="0"/>
        <v>16670</v>
      </c>
      <c r="J15" s="7">
        <f t="shared" si="0"/>
        <v>11722</v>
      </c>
      <c r="K15" s="7">
        <f t="shared" si="0"/>
        <v>0</v>
      </c>
      <c r="L15" s="7">
        <f t="shared" si="0"/>
        <v>18619</v>
      </c>
      <c r="M15" s="7">
        <f t="shared" si="0"/>
        <v>12486</v>
      </c>
      <c r="N15" s="7">
        <f t="shared" si="0"/>
        <v>0</v>
      </c>
      <c r="O15" s="7">
        <f t="shared" si="0"/>
        <v>14614</v>
      </c>
      <c r="P15" s="7">
        <f t="shared" si="0"/>
        <v>50464</v>
      </c>
      <c r="Q15" s="7">
        <f t="shared" si="0"/>
        <v>0</v>
      </c>
      <c r="R15" s="7">
        <f t="shared" si="0"/>
        <v>60648</v>
      </c>
      <c r="S15" s="7">
        <f t="shared" si="0"/>
        <v>4780</v>
      </c>
      <c r="T15" s="7">
        <f t="shared" si="0"/>
        <v>2949</v>
      </c>
      <c r="U15" s="7">
        <f t="shared" si="0"/>
        <v>16656</v>
      </c>
      <c r="V15" s="7">
        <f t="shared" si="0"/>
        <v>17345</v>
      </c>
      <c r="W15" s="7">
        <f t="shared" si="0"/>
        <v>2949</v>
      </c>
      <c r="X15" s="7">
        <f t="shared" si="0"/>
        <v>9794</v>
      </c>
      <c r="Y15" s="7">
        <f t="shared" si="0"/>
        <v>4104</v>
      </c>
      <c r="Z15" s="7">
        <f t="shared" si="0"/>
        <v>0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Anthony DeAndrade</cp:lastModifiedBy>
  <dcterms:created xsi:type="dcterms:W3CDTF">2011-05-12T22:07:48Z</dcterms:created>
  <dcterms:modified xsi:type="dcterms:W3CDTF">2012-01-30T22:31:21Z</dcterms:modified>
  <cp:category/>
  <cp:version/>
  <cp:contentType/>
  <cp:contentStatus/>
</cp:coreProperties>
</file>