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115" windowHeight="10995" tabRatio="832" activeTab="5"/>
  </bookViews>
  <sheets>
    <sheet name="Tch Totals" sheetId="1" r:id="rId1"/>
    <sheet name="Tch Time Bar" sheetId="2" r:id="rId2"/>
    <sheet name="Tch Pie" sheetId="3" r:id="rId3"/>
    <sheet name="Tch Country Totals" sheetId="4" r:id="rId4"/>
    <sheet name="Tch Country Bar" sheetId="5" r:id="rId5"/>
    <sheet name="Tch Stage Totals" sheetId="6" r:id="rId6"/>
    <sheet name="Tch Stage Counts" sheetId="7" r:id="rId7"/>
    <sheet name="Tch Category Totals" sheetId="8" r:id="rId8"/>
    <sheet name="Country Bar data" sheetId="9" state="hidden" r:id="rId9"/>
  </sheets>
  <definedNames>
    <definedName name="_xlnm.Print_Titles" localSheetId="7">'Tch Category Totals'!$8:$8</definedName>
    <definedName name="_xlnm.Print_Titles" localSheetId="3">'Tch Country Totals'!$8:$8</definedName>
    <definedName name="_xlnm.Print_Titles" localSheetId="6">'Tch Stage Counts'!$8:$8</definedName>
    <definedName name="_xlnm.Print_Titles" localSheetId="5">'Tch Stage Totals'!$8:$8</definedName>
    <definedName name="_xlnm.Print_Titles" localSheetId="0">'Tch Totals'!$8:$8</definedName>
  </definedNames>
  <calcPr fullCalcOnLoad="1"/>
</workbook>
</file>

<file path=xl/sharedStrings.xml><?xml version="1.0" encoding="utf-8"?>
<sst xmlns="http://schemas.openxmlformats.org/spreadsheetml/2006/main" count="201" uniqueCount="81">
  <si>
    <t>Technology</t>
  </si>
  <si>
    <t>Total</t>
  </si>
  <si>
    <t>Device</t>
  </si>
  <si>
    <t>AR Argentina</t>
  </si>
  <si>
    <t>AT Austria</t>
  </si>
  <si>
    <t>AU Australia</t>
  </si>
  <si>
    <t>BE Belgium</t>
  </si>
  <si>
    <t>BR Brazil</t>
  </si>
  <si>
    <t>CA Canada</t>
  </si>
  <si>
    <t>CH Switzerland</t>
  </si>
  <si>
    <t>CN China</t>
  </si>
  <si>
    <t>DE Germany</t>
  </si>
  <si>
    <t>EP European Patent Office</t>
  </si>
  <si>
    <t>ES Spain</t>
  </si>
  <si>
    <t>FR France</t>
  </si>
  <si>
    <t>GB United Kingdom</t>
  </si>
  <si>
    <t>ID Indonesia</t>
  </si>
  <si>
    <t>IN India</t>
  </si>
  <si>
    <t>IT Italy</t>
  </si>
  <si>
    <t>JP Japan</t>
  </si>
  <si>
    <t>KR Korea (South)</t>
  </si>
  <si>
    <t>MX Mexico</t>
  </si>
  <si>
    <t>NL Netherlands</t>
  </si>
  <si>
    <t>PC PCT (International)</t>
  </si>
  <si>
    <t>RU Russian Federation</t>
  </si>
  <si>
    <t>SE Sweden</t>
  </si>
  <si>
    <t>TR Turkey</t>
  </si>
  <si>
    <t>TW Taiwan</t>
  </si>
  <si>
    <t>US United States of America</t>
  </si>
  <si>
    <t>Totals</t>
  </si>
  <si>
    <t>Manufacturing</t>
  </si>
  <si>
    <t>Technology Totals</t>
  </si>
  <si>
    <t>Global IP Portfolio Cost Analysis: 2011 - 2012</t>
  </si>
  <si>
    <t>Technology/Country Totals by Month from 01/01/2011 to 12/31/2012</t>
  </si>
  <si>
    <t>In US Dollars</t>
  </si>
  <si>
    <t>By Technology</t>
  </si>
  <si>
    <t>Technology Totals by Month from 01/01/2011 to 12/31/2012</t>
  </si>
  <si>
    <t>Technology Totals for Selected Time Intervals by Month from 01/01/2011 to 12/31/2012</t>
  </si>
  <si>
    <t>Device Totals</t>
  </si>
  <si>
    <t>EP</t>
  </si>
  <si>
    <t>MX</t>
  </si>
  <si>
    <t>JP</t>
  </si>
  <si>
    <t>AR</t>
  </si>
  <si>
    <t>ES</t>
  </si>
  <si>
    <t>BR</t>
  </si>
  <si>
    <t>AU</t>
  </si>
  <si>
    <t>IT</t>
  </si>
  <si>
    <t>ID</t>
  </si>
  <si>
    <t>KR</t>
  </si>
  <si>
    <t>AT</t>
  </si>
  <si>
    <t>US</t>
  </si>
  <si>
    <t>CA</t>
  </si>
  <si>
    <t>CN</t>
  </si>
  <si>
    <t>SE</t>
  </si>
  <si>
    <t>NL</t>
  </si>
  <si>
    <t>IN</t>
  </si>
  <si>
    <t>BE</t>
  </si>
  <si>
    <t>DE</t>
  </si>
  <si>
    <t>CH</t>
  </si>
  <si>
    <t>RU</t>
  </si>
  <si>
    <t>FR</t>
  </si>
  <si>
    <t>TW</t>
  </si>
  <si>
    <t>GB</t>
  </si>
  <si>
    <t>TR</t>
  </si>
  <si>
    <t>PC</t>
  </si>
  <si>
    <t>Manufacturing Totals</t>
  </si>
  <si>
    <t>Technology Totals By Country by Month from 01/01/2011 to 12/31/2012</t>
  </si>
  <si>
    <t>Technology Totals Pie Chart by Month from 01/01/2011 to 12/31/2012</t>
  </si>
  <si>
    <t>Totals By Stage</t>
  </si>
  <si>
    <t>Filing</t>
  </si>
  <si>
    <t>Examination</t>
  </si>
  <si>
    <t>Prosecution</t>
  </si>
  <si>
    <t>Granting</t>
  </si>
  <si>
    <t>Maintenance</t>
  </si>
  <si>
    <t>Technology Stage Totals by Month from 01/01/2011 to 12/31/2012</t>
  </si>
  <si>
    <t>Total Stage Counts</t>
  </si>
  <si>
    <t>Technology Stage Counts by Month from 01/01/2011 to 12/31/2012</t>
  </si>
  <si>
    <t>Totals By Category</t>
  </si>
  <si>
    <t>Official</t>
  </si>
  <si>
    <t>Associate</t>
  </si>
  <si>
    <t>Technology Category Totals by Month from 01/01/2011 to 12/31/2012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</si>
</sst>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.25"/>
      <name val="Arial"/>
      <family val="0"/>
    </font>
    <font>
      <sz val="10.5"/>
      <name val="Arial"/>
      <family val="0"/>
    </font>
    <font>
      <b/>
      <sz val="10.5"/>
      <name val="Arial"/>
      <family val="2"/>
    </font>
    <font>
      <b/>
      <sz val="12"/>
      <color indexed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Technology Totals</a:t>
            </a:r>
          </a:p>
        </c:rich>
      </c:tx>
      <c:layout>
        <c:manualLayout>
          <c:xMode val="factor"/>
          <c:yMode val="factor"/>
          <c:x val="-0.398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975"/>
          <c:w val="0.97625"/>
          <c:h val="0.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'Tch Totals'!$A$9</c:f>
              <c:strCache>
                <c:ptCount val="1"/>
                <c:pt idx="0">
                  <c:v>Device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'Tch Totals'!$C$8:$Z$8</c:f>
              <c:strCache>
                <c:ptCount val="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</c:strCache>
            </c:strRef>
          </c:cat>
          <c:val>
            <c:numRef>
              <c:f>'Tch Totals'!$C$9:$Z$9</c:f>
              <c:numCache>
                <c:ptCount val="24"/>
                <c:pt idx="0">
                  <c:v>6445</c:v>
                </c:pt>
                <c:pt idx="1">
                  <c:v>4527</c:v>
                </c:pt>
                <c:pt idx="2">
                  <c:v>0</c:v>
                </c:pt>
                <c:pt idx="3">
                  <c:v>18610</c:v>
                </c:pt>
                <c:pt idx="4">
                  <c:v>5421</c:v>
                </c:pt>
                <c:pt idx="5">
                  <c:v>0</c:v>
                </c:pt>
                <c:pt idx="6">
                  <c:v>15798</c:v>
                </c:pt>
                <c:pt idx="7">
                  <c:v>7899</c:v>
                </c:pt>
                <c:pt idx="8">
                  <c:v>0</c:v>
                </c:pt>
                <c:pt idx="9">
                  <c:v>18619</c:v>
                </c:pt>
                <c:pt idx="10">
                  <c:v>8722</c:v>
                </c:pt>
                <c:pt idx="11">
                  <c:v>0</c:v>
                </c:pt>
                <c:pt idx="12">
                  <c:v>11309</c:v>
                </c:pt>
                <c:pt idx="13">
                  <c:v>35335</c:v>
                </c:pt>
                <c:pt idx="14">
                  <c:v>0</c:v>
                </c:pt>
                <c:pt idx="15">
                  <c:v>54839</c:v>
                </c:pt>
                <c:pt idx="16">
                  <c:v>4780</c:v>
                </c:pt>
                <c:pt idx="17">
                  <c:v>0</c:v>
                </c:pt>
                <c:pt idx="18">
                  <c:v>11618</c:v>
                </c:pt>
                <c:pt idx="19">
                  <c:v>11820</c:v>
                </c:pt>
                <c:pt idx="20">
                  <c:v>2949</c:v>
                </c:pt>
                <c:pt idx="21">
                  <c:v>9794</c:v>
                </c:pt>
                <c:pt idx="22">
                  <c:v>4104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'Tch Totals'!$A$10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'Tch Totals'!$C$10:$Z$10</c:f>
              <c:numCache>
                <c:ptCount val="24"/>
                <c:pt idx="0">
                  <c:v>8650</c:v>
                </c:pt>
                <c:pt idx="1">
                  <c:v>18477</c:v>
                </c:pt>
                <c:pt idx="2">
                  <c:v>0</c:v>
                </c:pt>
                <c:pt idx="3">
                  <c:v>2652</c:v>
                </c:pt>
                <c:pt idx="4">
                  <c:v>2652</c:v>
                </c:pt>
                <c:pt idx="5">
                  <c:v>0</c:v>
                </c:pt>
                <c:pt idx="6">
                  <c:v>872</c:v>
                </c:pt>
                <c:pt idx="7">
                  <c:v>3823</c:v>
                </c:pt>
                <c:pt idx="8">
                  <c:v>0</c:v>
                </c:pt>
                <c:pt idx="9">
                  <c:v>0</c:v>
                </c:pt>
                <c:pt idx="10">
                  <c:v>3764</c:v>
                </c:pt>
                <c:pt idx="11">
                  <c:v>0</c:v>
                </c:pt>
                <c:pt idx="12">
                  <c:v>3305</c:v>
                </c:pt>
                <c:pt idx="13">
                  <c:v>15129</c:v>
                </c:pt>
                <c:pt idx="14">
                  <c:v>0</c:v>
                </c:pt>
                <c:pt idx="15">
                  <c:v>5809</c:v>
                </c:pt>
                <c:pt idx="16">
                  <c:v>0</c:v>
                </c:pt>
                <c:pt idx="17">
                  <c:v>2949</c:v>
                </c:pt>
                <c:pt idx="18">
                  <c:v>5038</c:v>
                </c:pt>
                <c:pt idx="19">
                  <c:v>5525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30"/>
        <c:axId val="58031001"/>
        <c:axId val="52516962"/>
      </c:barChart>
      <c:dateAx>
        <c:axId val="5803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516962"/>
        <c:crosses val="autoZero"/>
        <c:auto val="0"/>
        <c:noMultiLvlLbl val="0"/>
      </c:dateAx>
      <c:valAx>
        <c:axId val="52516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031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Device Totals</a:t>
            </a:r>
          </a:p>
        </c:rich>
      </c:tx>
      <c:layout>
        <c:manualLayout>
          <c:xMode val="factor"/>
          <c:yMode val="factor"/>
          <c:x val="-0.4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'Tch Totals'!$A$9</c:f>
              <c:strCache>
                <c:ptCount val="1"/>
                <c:pt idx="0">
                  <c:v>Device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'Tch Totals'!$C$8:$Z$8</c:f>
              <c:strCache>
                <c:ptCount val="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</c:strCache>
            </c:strRef>
          </c:cat>
          <c:val>
            <c:numRef>
              <c:f>'Tch Totals'!$C$9:$Z$9</c:f>
              <c:numCache>
                <c:ptCount val="24"/>
                <c:pt idx="0">
                  <c:v>6445</c:v>
                </c:pt>
                <c:pt idx="1">
                  <c:v>4527</c:v>
                </c:pt>
                <c:pt idx="2">
                  <c:v>0</c:v>
                </c:pt>
                <c:pt idx="3">
                  <c:v>18610</c:v>
                </c:pt>
                <c:pt idx="4">
                  <c:v>5421</c:v>
                </c:pt>
                <c:pt idx="5">
                  <c:v>0</c:v>
                </c:pt>
                <c:pt idx="6">
                  <c:v>15798</c:v>
                </c:pt>
                <c:pt idx="7">
                  <c:v>7899</c:v>
                </c:pt>
                <c:pt idx="8">
                  <c:v>0</c:v>
                </c:pt>
                <c:pt idx="9">
                  <c:v>18619</c:v>
                </c:pt>
                <c:pt idx="10">
                  <c:v>8722</c:v>
                </c:pt>
                <c:pt idx="11">
                  <c:v>0</c:v>
                </c:pt>
                <c:pt idx="12">
                  <c:v>11309</c:v>
                </c:pt>
                <c:pt idx="13">
                  <c:v>35335</c:v>
                </c:pt>
                <c:pt idx="14">
                  <c:v>0</c:v>
                </c:pt>
                <c:pt idx="15">
                  <c:v>54839</c:v>
                </c:pt>
                <c:pt idx="16">
                  <c:v>4780</c:v>
                </c:pt>
                <c:pt idx="17">
                  <c:v>0</c:v>
                </c:pt>
                <c:pt idx="18">
                  <c:v>11618</c:v>
                </c:pt>
                <c:pt idx="19">
                  <c:v>11820</c:v>
                </c:pt>
                <c:pt idx="20">
                  <c:v>2949</c:v>
                </c:pt>
                <c:pt idx="21">
                  <c:v>9794</c:v>
                </c:pt>
                <c:pt idx="22">
                  <c:v>4104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2890611"/>
        <c:axId val="26015500"/>
      </c:barChart>
      <c:dateAx>
        <c:axId val="289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015500"/>
        <c:crosses val="autoZero"/>
        <c:auto val="0"/>
        <c:noMultiLvlLbl val="0"/>
      </c:dateAx>
      <c:valAx>
        <c:axId val="26015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90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Manufacturing Totals</a:t>
            </a:r>
          </a:p>
        </c:rich>
      </c:tx>
      <c:layout>
        <c:manualLayout>
          <c:xMode val="factor"/>
          <c:yMode val="factor"/>
          <c:x val="-0.3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'Tch Totals'!$A$10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'Tch Totals'!$C$8:$Z$8</c:f>
              <c:strCache>
                <c:ptCount val="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</c:strCache>
            </c:strRef>
          </c:cat>
          <c:val>
            <c:numRef>
              <c:f>'Tch Totals'!$C$10:$Z$10</c:f>
              <c:numCache>
                <c:ptCount val="24"/>
                <c:pt idx="0">
                  <c:v>8650</c:v>
                </c:pt>
                <c:pt idx="1">
                  <c:v>18477</c:v>
                </c:pt>
                <c:pt idx="2">
                  <c:v>0</c:v>
                </c:pt>
                <c:pt idx="3">
                  <c:v>2652</c:v>
                </c:pt>
                <c:pt idx="4">
                  <c:v>2652</c:v>
                </c:pt>
                <c:pt idx="5">
                  <c:v>0</c:v>
                </c:pt>
                <c:pt idx="6">
                  <c:v>872</c:v>
                </c:pt>
                <c:pt idx="7">
                  <c:v>3823</c:v>
                </c:pt>
                <c:pt idx="8">
                  <c:v>0</c:v>
                </c:pt>
                <c:pt idx="9">
                  <c:v>0</c:v>
                </c:pt>
                <c:pt idx="10">
                  <c:v>3764</c:v>
                </c:pt>
                <c:pt idx="11">
                  <c:v>0</c:v>
                </c:pt>
                <c:pt idx="12">
                  <c:v>3305</c:v>
                </c:pt>
                <c:pt idx="13">
                  <c:v>15129</c:v>
                </c:pt>
                <c:pt idx="14">
                  <c:v>0</c:v>
                </c:pt>
                <c:pt idx="15">
                  <c:v>5809</c:v>
                </c:pt>
                <c:pt idx="16">
                  <c:v>0</c:v>
                </c:pt>
                <c:pt idx="17">
                  <c:v>2949</c:v>
                </c:pt>
                <c:pt idx="18">
                  <c:v>5038</c:v>
                </c:pt>
                <c:pt idx="19">
                  <c:v>5525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32812909"/>
        <c:axId val="26880726"/>
      </c:barChart>
      <c:dateAx>
        <c:axId val="3281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6880726"/>
        <c:crosses val="autoZero"/>
        <c:auto val="0"/>
        <c:noMultiLvlLbl val="0"/>
      </c:dateAx>
      <c:valAx>
        <c:axId val="26880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2812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Totals By Technology</a:t>
            </a:r>
          </a:p>
        </c:rich>
      </c:tx>
      <c:layout>
        <c:manualLayout>
          <c:xMode val="factor"/>
          <c:yMode val="factor"/>
          <c:x val="-0.3695"/>
          <c:y val="-0.004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2575"/>
          <c:y val="0.31225"/>
          <c:w val="0.5485"/>
          <c:h val="0.48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'Tch Totals'!$A$9:$A$10</c:f>
              <c:strCache>
                <c:ptCount val="2"/>
                <c:pt idx="0">
                  <c:v>Device</c:v>
                </c:pt>
                <c:pt idx="1">
                  <c:v>Manufacturing</c:v>
                </c:pt>
              </c:strCache>
            </c:strRef>
          </c:cat>
          <c:val>
            <c:numRef>
              <c:f>'Tch Totals'!$B$9:$B$10</c:f>
              <c:numCache>
                <c:ptCount val="2"/>
                <c:pt idx="0">
                  <c:v>232589</c:v>
                </c:pt>
                <c:pt idx="1">
                  <c:v>78645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Device Totals</a:t>
            </a:r>
          </a:p>
        </c:rich>
      </c:tx>
      <c:layout>
        <c:manualLayout>
          <c:xMode val="factor"/>
          <c:yMode val="factor"/>
          <c:x val="-0.4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data'!$A$2:$A$27</c:f>
              <c:strCache>
                <c:ptCount val="26"/>
                <c:pt idx="0">
                  <c:v>EP</c:v>
                </c:pt>
                <c:pt idx="1">
                  <c:v>MX</c:v>
                </c:pt>
                <c:pt idx="2">
                  <c:v>JP</c:v>
                </c:pt>
                <c:pt idx="3">
                  <c:v>AR</c:v>
                </c:pt>
                <c:pt idx="4">
                  <c:v>ES</c:v>
                </c:pt>
                <c:pt idx="5">
                  <c:v>BR</c:v>
                </c:pt>
                <c:pt idx="6">
                  <c:v>AU</c:v>
                </c:pt>
                <c:pt idx="7">
                  <c:v>IT</c:v>
                </c:pt>
                <c:pt idx="8">
                  <c:v>ID</c:v>
                </c:pt>
                <c:pt idx="9">
                  <c:v>KR</c:v>
                </c:pt>
                <c:pt idx="10">
                  <c:v>AT</c:v>
                </c:pt>
                <c:pt idx="11">
                  <c:v>US</c:v>
                </c:pt>
                <c:pt idx="12">
                  <c:v>CA</c:v>
                </c:pt>
                <c:pt idx="13">
                  <c:v>CN</c:v>
                </c:pt>
                <c:pt idx="14">
                  <c:v>SE</c:v>
                </c:pt>
                <c:pt idx="15">
                  <c:v>NL</c:v>
                </c:pt>
                <c:pt idx="16">
                  <c:v>IN</c:v>
                </c:pt>
                <c:pt idx="17">
                  <c:v>BE</c:v>
                </c:pt>
                <c:pt idx="18">
                  <c:v>DE</c:v>
                </c:pt>
                <c:pt idx="19">
                  <c:v>CH</c:v>
                </c:pt>
                <c:pt idx="20">
                  <c:v>RU</c:v>
                </c:pt>
                <c:pt idx="21">
                  <c:v>FR</c:v>
                </c:pt>
                <c:pt idx="22">
                  <c:v>TW</c:v>
                </c:pt>
                <c:pt idx="23">
                  <c:v>GB</c:v>
                </c:pt>
                <c:pt idx="24">
                  <c:v>TR</c:v>
                </c:pt>
                <c:pt idx="25">
                  <c:v>PC</c:v>
                </c:pt>
              </c:strCache>
            </c:strRef>
          </c:cat>
          <c:val>
            <c:numRef>
              <c:f>'Country Bar data'!$B$2:$B$27</c:f>
              <c:numCache>
                <c:ptCount val="26"/>
                <c:pt idx="0">
                  <c:v>36615</c:v>
                </c:pt>
                <c:pt idx="1">
                  <c:v>15741</c:v>
                </c:pt>
                <c:pt idx="2">
                  <c:v>13756</c:v>
                </c:pt>
                <c:pt idx="3">
                  <c:v>13632</c:v>
                </c:pt>
                <c:pt idx="4">
                  <c:v>13040</c:v>
                </c:pt>
                <c:pt idx="5">
                  <c:v>12777</c:v>
                </c:pt>
                <c:pt idx="6">
                  <c:v>12536</c:v>
                </c:pt>
                <c:pt idx="7">
                  <c:v>11556</c:v>
                </c:pt>
                <c:pt idx="8">
                  <c:v>11427</c:v>
                </c:pt>
                <c:pt idx="9">
                  <c:v>11017</c:v>
                </c:pt>
                <c:pt idx="10">
                  <c:v>9567</c:v>
                </c:pt>
                <c:pt idx="11">
                  <c:v>9050</c:v>
                </c:pt>
                <c:pt idx="12">
                  <c:v>8927</c:v>
                </c:pt>
                <c:pt idx="13">
                  <c:v>7956</c:v>
                </c:pt>
                <c:pt idx="14">
                  <c:v>7712</c:v>
                </c:pt>
                <c:pt idx="15">
                  <c:v>7332</c:v>
                </c:pt>
                <c:pt idx="16">
                  <c:v>7127</c:v>
                </c:pt>
                <c:pt idx="17">
                  <c:v>5930</c:v>
                </c:pt>
                <c:pt idx="18">
                  <c:v>3546</c:v>
                </c:pt>
                <c:pt idx="19">
                  <c:v>3282</c:v>
                </c:pt>
                <c:pt idx="20">
                  <c:v>3033</c:v>
                </c:pt>
                <c:pt idx="21">
                  <c:v>2454</c:v>
                </c:pt>
                <c:pt idx="22">
                  <c:v>2376</c:v>
                </c:pt>
                <c:pt idx="23">
                  <c:v>2200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gapWidth val="30"/>
        <c:axId val="40599943"/>
        <c:axId val="29855168"/>
      </c:bar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855168"/>
        <c:crosses val="autoZero"/>
        <c:auto val="1"/>
        <c:lblOffset val="100"/>
        <c:noMultiLvlLbl val="0"/>
      </c:catAx>
      <c:valAx>
        <c:axId val="29855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599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Manufacturing Totals</a:t>
            </a:r>
          </a:p>
        </c:rich>
      </c:tx>
      <c:layout>
        <c:manualLayout>
          <c:xMode val="factor"/>
          <c:yMode val="factor"/>
          <c:x val="-0.38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data'!$A$29:$A$43</c:f>
              <c:strCache>
                <c:ptCount val="15"/>
                <c:pt idx="0">
                  <c:v>TR</c:v>
                </c:pt>
                <c:pt idx="1">
                  <c:v>JP</c:v>
                </c:pt>
                <c:pt idx="2">
                  <c:v>EP</c:v>
                </c:pt>
                <c:pt idx="3">
                  <c:v>KR</c:v>
                </c:pt>
                <c:pt idx="4">
                  <c:v>CN</c:v>
                </c:pt>
                <c:pt idx="5">
                  <c:v>IN</c:v>
                </c:pt>
                <c:pt idx="6">
                  <c:v>US</c:v>
                </c:pt>
                <c:pt idx="7">
                  <c:v>NL</c:v>
                </c:pt>
                <c:pt idx="8">
                  <c:v>ID</c:v>
                </c:pt>
                <c:pt idx="9">
                  <c:v>BR</c:v>
                </c:pt>
                <c:pt idx="10">
                  <c:v>GB</c:v>
                </c:pt>
                <c:pt idx="11">
                  <c:v>DE</c:v>
                </c:pt>
                <c:pt idx="12">
                  <c:v>MX</c:v>
                </c:pt>
                <c:pt idx="13">
                  <c:v>TW</c:v>
                </c:pt>
                <c:pt idx="14">
                  <c:v>PC</c:v>
                </c:pt>
              </c:strCache>
            </c:strRef>
          </c:cat>
          <c:val>
            <c:numRef>
              <c:f>'Country Bar data'!$B$29:$B$43</c:f>
              <c:numCache>
                <c:ptCount val="15"/>
                <c:pt idx="0">
                  <c:v>16128</c:v>
                </c:pt>
                <c:pt idx="1">
                  <c:v>10642</c:v>
                </c:pt>
                <c:pt idx="2">
                  <c:v>8353</c:v>
                </c:pt>
                <c:pt idx="3">
                  <c:v>7344</c:v>
                </c:pt>
                <c:pt idx="4">
                  <c:v>5862</c:v>
                </c:pt>
                <c:pt idx="5">
                  <c:v>5651</c:v>
                </c:pt>
                <c:pt idx="6">
                  <c:v>5430</c:v>
                </c:pt>
                <c:pt idx="7">
                  <c:v>4038</c:v>
                </c:pt>
                <c:pt idx="8">
                  <c:v>3809</c:v>
                </c:pt>
                <c:pt idx="9">
                  <c:v>3775</c:v>
                </c:pt>
                <c:pt idx="10">
                  <c:v>3116</c:v>
                </c:pt>
                <c:pt idx="11">
                  <c:v>2582</c:v>
                </c:pt>
                <c:pt idx="12">
                  <c:v>1123</c:v>
                </c:pt>
                <c:pt idx="13">
                  <c:v>792</c:v>
                </c:pt>
                <c:pt idx="14">
                  <c:v>0</c:v>
                </c:pt>
              </c:numCache>
            </c:numRef>
          </c:val>
        </c:ser>
        <c:gapWidth val="30"/>
        <c:axId val="261057"/>
        <c:axId val="2349514"/>
      </c:barChart>
      <c:catAx>
        <c:axId val="26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49514"/>
        <c:crosses val="autoZero"/>
        <c:auto val="1"/>
        <c:lblOffset val="100"/>
        <c:noMultiLvlLbl val="0"/>
      </c:catAx>
      <c:valAx>
        <c:axId val="2349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1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133350</xdr:rowOff>
    </xdr:from>
    <xdr:to>
      <xdr:col>14</xdr:col>
      <xdr:colOff>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09575" y="1181100"/>
        <a:ext cx="8124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38</xdr:row>
      <xdr:rowOff>152400</xdr:rowOff>
    </xdr:from>
    <xdr:to>
      <xdr:col>13</xdr:col>
      <xdr:colOff>571500</xdr:colOff>
      <xdr:row>60</xdr:row>
      <xdr:rowOff>152400</xdr:rowOff>
    </xdr:to>
    <xdr:graphicFrame>
      <xdr:nvGraphicFramePr>
        <xdr:cNvPr id="2" name="Chart 2"/>
        <xdr:cNvGraphicFramePr/>
      </xdr:nvGraphicFramePr>
      <xdr:xfrm>
        <a:off x="419100" y="6381750"/>
        <a:ext cx="80772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64</xdr:row>
      <xdr:rowOff>9525</xdr:rowOff>
    </xdr:from>
    <xdr:to>
      <xdr:col>13</xdr:col>
      <xdr:colOff>571500</xdr:colOff>
      <xdr:row>86</xdr:row>
      <xdr:rowOff>9525</xdr:rowOff>
    </xdr:to>
    <xdr:graphicFrame>
      <xdr:nvGraphicFramePr>
        <xdr:cNvPr id="3" name="Chart 3"/>
        <xdr:cNvGraphicFramePr/>
      </xdr:nvGraphicFramePr>
      <xdr:xfrm>
        <a:off x="419100" y="10448925"/>
        <a:ext cx="80772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</xdr:row>
      <xdr:rowOff>133350</xdr:rowOff>
    </xdr:from>
    <xdr:to>
      <xdr:col>14</xdr:col>
      <xdr:colOff>114300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466725" y="1181100"/>
        <a:ext cx="8181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6</xdr:row>
      <xdr:rowOff>133350</xdr:rowOff>
    </xdr:from>
    <xdr:to>
      <xdr:col>14</xdr:col>
      <xdr:colOff>38100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7675" y="1181100"/>
        <a:ext cx="81248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31</xdr:row>
      <xdr:rowOff>142875</xdr:rowOff>
    </xdr:from>
    <xdr:to>
      <xdr:col>14</xdr:col>
      <xdr:colOff>38100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447675" y="5238750"/>
        <a:ext cx="81248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Z1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18.140625" style="0" bestFit="1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36</v>
      </c>
    </row>
    <row r="5" ht="12.75">
      <c r="A5" s="5" t="s">
        <v>34</v>
      </c>
    </row>
    <row r="7" ht="15.75">
      <c r="A7" s="2" t="s">
        <v>35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5" t="s">
        <v>2</v>
      </c>
      <c r="B9">
        <v>232589</v>
      </c>
      <c r="C9">
        <v>6445</v>
      </c>
      <c r="D9">
        <v>4527</v>
      </c>
      <c r="E9">
        <v>0</v>
      </c>
      <c r="F9">
        <v>18610</v>
      </c>
      <c r="G9">
        <v>5421</v>
      </c>
      <c r="H9">
        <v>0</v>
      </c>
      <c r="I9">
        <v>15798</v>
      </c>
      <c r="J9">
        <v>7899</v>
      </c>
      <c r="K9">
        <v>0</v>
      </c>
      <c r="L9">
        <v>18619</v>
      </c>
      <c r="M9">
        <v>8722</v>
      </c>
      <c r="N9">
        <v>0</v>
      </c>
      <c r="O9">
        <v>11309</v>
      </c>
      <c r="P9">
        <v>35335</v>
      </c>
      <c r="Q9">
        <v>0</v>
      </c>
      <c r="R9">
        <v>54839</v>
      </c>
      <c r="S9">
        <v>4780</v>
      </c>
      <c r="T9">
        <v>0</v>
      </c>
      <c r="U9">
        <v>11618</v>
      </c>
      <c r="V9">
        <v>11820</v>
      </c>
      <c r="W9">
        <v>2949</v>
      </c>
      <c r="X9">
        <v>9794</v>
      </c>
      <c r="Y9">
        <v>4104</v>
      </c>
      <c r="Z9">
        <v>0</v>
      </c>
    </row>
    <row r="10" spans="1:26" ht="12.75">
      <c r="A10" s="5" t="s">
        <v>30</v>
      </c>
      <c r="B10">
        <v>78645</v>
      </c>
      <c r="C10">
        <v>8650</v>
      </c>
      <c r="D10">
        <v>18477</v>
      </c>
      <c r="E10">
        <v>0</v>
      </c>
      <c r="F10">
        <v>2652</v>
      </c>
      <c r="G10">
        <v>2652</v>
      </c>
      <c r="H10">
        <v>0</v>
      </c>
      <c r="I10">
        <v>872</v>
      </c>
      <c r="J10">
        <v>3823</v>
      </c>
      <c r="K10">
        <v>0</v>
      </c>
      <c r="L10">
        <v>0</v>
      </c>
      <c r="M10">
        <v>3764</v>
      </c>
      <c r="N10">
        <v>0</v>
      </c>
      <c r="O10">
        <v>3305</v>
      </c>
      <c r="P10">
        <v>15129</v>
      </c>
      <c r="Q10">
        <v>0</v>
      </c>
      <c r="R10">
        <v>5809</v>
      </c>
      <c r="S10">
        <v>0</v>
      </c>
      <c r="T10">
        <v>2949</v>
      </c>
      <c r="U10">
        <v>5038</v>
      </c>
      <c r="V10">
        <v>5525</v>
      </c>
      <c r="W10">
        <v>0</v>
      </c>
      <c r="X10">
        <v>0</v>
      </c>
      <c r="Y10">
        <v>0</v>
      </c>
      <c r="Z10">
        <v>0</v>
      </c>
    </row>
    <row r="12" spans="1:26" ht="12.75">
      <c r="A12" s="8" t="s">
        <v>29</v>
      </c>
      <c r="B12" s="7">
        <f aca="true" t="shared" si="0" ref="B12:Z12">SUM(B9:B10)</f>
        <v>311234</v>
      </c>
      <c r="C12" s="7">
        <f t="shared" si="0"/>
        <v>15095</v>
      </c>
      <c r="D12" s="7">
        <f t="shared" si="0"/>
        <v>23004</v>
      </c>
      <c r="E12" s="7">
        <f t="shared" si="0"/>
        <v>0</v>
      </c>
      <c r="F12" s="7">
        <f t="shared" si="0"/>
        <v>21262</v>
      </c>
      <c r="G12" s="7">
        <f t="shared" si="0"/>
        <v>8073</v>
      </c>
      <c r="H12" s="7">
        <f t="shared" si="0"/>
        <v>0</v>
      </c>
      <c r="I12" s="7">
        <f t="shared" si="0"/>
        <v>16670</v>
      </c>
      <c r="J12" s="7">
        <f t="shared" si="0"/>
        <v>11722</v>
      </c>
      <c r="K12" s="7">
        <f t="shared" si="0"/>
        <v>0</v>
      </c>
      <c r="L12" s="7">
        <f t="shared" si="0"/>
        <v>18619</v>
      </c>
      <c r="M12" s="7">
        <f t="shared" si="0"/>
        <v>12486</v>
      </c>
      <c r="N12" s="7">
        <f t="shared" si="0"/>
        <v>0</v>
      </c>
      <c r="O12" s="7">
        <f t="shared" si="0"/>
        <v>14614</v>
      </c>
      <c r="P12" s="7">
        <f t="shared" si="0"/>
        <v>50464</v>
      </c>
      <c r="Q12" s="7">
        <f t="shared" si="0"/>
        <v>0</v>
      </c>
      <c r="R12" s="7">
        <f t="shared" si="0"/>
        <v>60648</v>
      </c>
      <c r="S12" s="7">
        <f t="shared" si="0"/>
        <v>4780</v>
      </c>
      <c r="T12" s="7">
        <f t="shared" si="0"/>
        <v>2949</v>
      </c>
      <c r="U12" s="7">
        <f t="shared" si="0"/>
        <v>16656</v>
      </c>
      <c r="V12" s="7">
        <f t="shared" si="0"/>
        <v>17345</v>
      </c>
      <c r="W12" s="7">
        <f t="shared" si="0"/>
        <v>2949</v>
      </c>
      <c r="X12" s="7">
        <f t="shared" si="0"/>
        <v>9794</v>
      </c>
      <c r="Y12" s="7">
        <f t="shared" si="0"/>
        <v>4104</v>
      </c>
      <c r="Z12" s="7">
        <f t="shared" si="0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5" t="s">
        <v>37</v>
      </c>
    </row>
    <row r="5" ht="12.75">
      <c r="A5" s="5" t="s">
        <v>34</v>
      </c>
    </row>
  </sheetData>
  <printOptions/>
  <pageMargins left="0.75" right="0.75" top="1" bottom="1" header="0.5" footer="0.5"/>
  <pageSetup orientation="landscape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5" t="s">
        <v>67</v>
      </c>
    </row>
    <row r="5" ht="12.75">
      <c r="A5" s="5" t="s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85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33</v>
      </c>
    </row>
    <row r="5" ht="12.75">
      <c r="A5" s="5" t="s">
        <v>34</v>
      </c>
    </row>
    <row r="7" ht="15.75">
      <c r="A7" s="2" t="s">
        <v>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6" t="s">
        <v>2</v>
      </c>
    </row>
    <row r="10" spans="1:26" ht="12.75">
      <c r="A10" s="5" t="s">
        <v>3</v>
      </c>
      <c r="B10">
        <f aca="true" t="shared" si="0" ref="B10:B35">SUM(C10:Z10)</f>
        <v>13632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8626</v>
      </c>
      <c r="M10">
        <v>4313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462</v>
      </c>
      <c r="Y10">
        <v>231</v>
      </c>
      <c r="Z10">
        <v>0</v>
      </c>
    </row>
    <row r="11" spans="1:26" ht="12.75">
      <c r="A11" s="5" t="s">
        <v>4</v>
      </c>
      <c r="B11">
        <f t="shared" si="0"/>
        <v>9567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4461</v>
      </c>
      <c r="Q11">
        <v>0</v>
      </c>
      <c r="R11">
        <v>4880</v>
      </c>
      <c r="S11">
        <v>0</v>
      </c>
      <c r="T11">
        <v>0</v>
      </c>
      <c r="U11">
        <v>0</v>
      </c>
      <c r="V11">
        <v>113</v>
      </c>
      <c r="W11">
        <v>0</v>
      </c>
      <c r="X11">
        <v>113</v>
      </c>
      <c r="Y11">
        <v>0</v>
      </c>
      <c r="Z11">
        <v>0</v>
      </c>
    </row>
    <row r="12" spans="1:26" ht="12.75">
      <c r="A12" s="5" t="s">
        <v>5</v>
      </c>
      <c r="B12">
        <f t="shared" si="0"/>
        <v>12536</v>
      </c>
      <c r="C12">
        <v>2931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6674</v>
      </c>
      <c r="M12">
        <v>2931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s="5" t="s">
        <v>6</v>
      </c>
      <c r="B13">
        <f t="shared" si="0"/>
        <v>5930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3054</v>
      </c>
      <c r="Q13">
        <v>0</v>
      </c>
      <c r="R13">
        <v>2876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2.75">
      <c r="A14" s="5" t="s">
        <v>7</v>
      </c>
      <c r="B14">
        <f t="shared" si="0"/>
        <v>12777</v>
      </c>
      <c r="C14">
        <v>0</v>
      </c>
      <c r="D14">
        <v>0</v>
      </c>
      <c r="E14">
        <v>0</v>
      </c>
      <c r="F14">
        <v>1310</v>
      </c>
      <c r="G14">
        <v>655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1310</v>
      </c>
      <c r="S14">
        <v>655</v>
      </c>
      <c r="T14">
        <v>0</v>
      </c>
      <c r="U14">
        <v>0</v>
      </c>
      <c r="V14">
        <v>5898</v>
      </c>
      <c r="W14">
        <v>2949</v>
      </c>
      <c r="X14">
        <v>0</v>
      </c>
      <c r="Y14">
        <v>0</v>
      </c>
      <c r="Z14">
        <v>0</v>
      </c>
    </row>
    <row r="15" spans="1:26" ht="12.75">
      <c r="A15" s="5" t="s">
        <v>8</v>
      </c>
      <c r="B15">
        <f t="shared" si="0"/>
        <v>8927</v>
      </c>
      <c r="C15">
        <v>0</v>
      </c>
      <c r="D15">
        <v>0</v>
      </c>
      <c r="E15">
        <v>0</v>
      </c>
      <c r="F15">
        <v>4791</v>
      </c>
      <c r="G15">
        <v>1597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960</v>
      </c>
      <c r="S15">
        <v>320</v>
      </c>
      <c r="T15">
        <v>0</v>
      </c>
      <c r="U15">
        <v>0</v>
      </c>
      <c r="V15">
        <v>0</v>
      </c>
      <c r="W15">
        <v>0</v>
      </c>
      <c r="X15">
        <v>1259</v>
      </c>
      <c r="Y15">
        <v>0</v>
      </c>
      <c r="Z15">
        <v>0</v>
      </c>
    </row>
    <row r="16" spans="1:26" ht="12.75">
      <c r="A16" s="5" t="s">
        <v>9</v>
      </c>
      <c r="B16">
        <f t="shared" si="0"/>
        <v>3282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1641</v>
      </c>
      <c r="Q16">
        <v>0</v>
      </c>
      <c r="R16">
        <v>1641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ht="12.75">
      <c r="A17" s="5" t="s">
        <v>10</v>
      </c>
      <c r="B17">
        <f t="shared" si="0"/>
        <v>7956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5304</v>
      </c>
      <c r="J17">
        <v>2652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ht="12.75">
      <c r="A18" s="5" t="s">
        <v>11</v>
      </c>
      <c r="B18">
        <f t="shared" si="0"/>
        <v>3546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1773</v>
      </c>
      <c r="Q18">
        <v>0</v>
      </c>
      <c r="R18">
        <v>1773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ht="12.75">
      <c r="A19" s="5" t="s">
        <v>12</v>
      </c>
      <c r="B19">
        <f t="shared" si="0"/>
        <v>36615</v>
      </c>
      <c r="C19">
        <v>0</v>
      </c>
      <c r="D19">
        <v>4527</v>
      </c>
      <c r="E19">
        <v>0</v>
      </c>
      <c r="F19">
        <v>6383</v>
      </c>
      <c r="G19">
        <v>928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7198</v>
      </c>
      <c r="P19">
        <v>7425</v>
      </c>
      <c r="Q19">
        <v>0</v>
      </c>
      <c r="R19">
        <v>8928</v>
      </c>
      <c r="S19">
        <v>1226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s="5" t="s">
        <v>13</v>
      </c>
      <c r="B20">
        <f t="shared" si="0"/>
        <v>13040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4677</v>
      </c>
      <c r="Q20">
        <v>0</v>
      </c>
      <c r="R20">
        <v>8363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5" t="s">
        <v>14</v>
      </c>
      <c r="B21">
        <f t="shared" si="0"/>
        <v>2454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1227</v>
      </c>
      <c r="Q21">
        <v>0</v>
      </c>
      <c r="R21">
        <v>1227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s="5" t="s">
        <v>15</v>
      </c>
      <c r="B22">
        <f t="shared" si="0"/>
        <v>2200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1100</v>
      </c>
      <c r="Q22">
        <v>0</v>
      </c>
      <c r="R22">
        <v>1100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2.75">
      <c r="A23" s="5" t="s">
        <v>16</v>
      </c>
      <c r="B23">
        <f t="shared" si="0"/>
        <v>11427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7618</v>
      </c>
      <c r="V23">
        <v>3809</v>
      </c>
      <c r="W23">
        <v>0</v>
      </c>
      <c r="X23">
        <v>0</v>
      </c>
      <c r="Y23">
        <v>0</v>
      </c>
      <c r="Z23">
        <v>0</v>
      </c>
    </row>
    <row r="24" spans="1:26" ht="12.75">
      <c r="A24" s="5" t="s">
        <v>17</v>
      </c>
      <c r="B24">
        <f t="shared" si="0"/>
        <v>7127</v>
      </c>
      <c r="C24">
        <v>0</v>
      </c>
      <c r="D24">
        <v>0</v>
      </c>
      <c r="E24">
        <v>0</v>
      </c>
      <c r="F24">
        <v>696</v>
      </c>
      <c r="G24">
        <v>431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4000</v>
      </c>
      <c r="V24">
        <v>2000</v>
      </c>
      <c r="W24">
        <v>0</v>
      </c>
      <c r="X24">
        <v>0</v>
      </c>
      <c r="Y24">
        <v>0</v>
      </c>
      <c r="Z24">
        <v>0</v>
      </c>
    </row>
    <row r="25" spans="1:26" ht="12.75">
      <c r="A25" s="5" t="s">
        <v>18</v>
      </c>
      <c r="B25">
        <f t="shared" si="0"/>
        <v>11556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4141</v>
      </c>
      <c r="Q25">
        <v>0</v>
      </c>
      <c r="R25">
        <v>7415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ht="12.75">
      <c r="A26" s="5" t="s">
        <v>19</v>
      </c>
      <c r="B26">
        <f t="shared" si="0"/>
        <v>13756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3439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6878</v>
      </c>
      <c r="Y26">
        <v>3439</v>
      </c>
      <c r="Z26">
        <v>0</v>
      </c>
    </row>
    <row r="27" spans="1:26" ht="12.75">
      <c r="A27" s="5" t="s">
        <v>20</v>
      </c>
      <c r="B27">
        <f t="shared" si="0"/>
        <v>11017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1865</v>
      </c>
      <c r="M27">
        <v>751</v>
      </c>
      <c r="N27">
        <v>0</v>
      </c>
      <c r="O27">
        <v>0</v>
      </c>
      <c r="P27">
        <v>0</v>
      </c>
      <c r="Q27">
        <v>0</v>
      </c>
      <c r="R27">
        <v>4590</v>
      </c>
      <c r="S27">
        <v>2295</v>
      </c>
      <c r="T27">
        <v>0</v>
      </c>
      <c r="U27">
        <v>0</v>
      </c>
      <c r="V27">
        <v>0</v>
      </c>
      <c r="W27">
        <v>0</v>
      </c>
      <c r="X27">
        <v>1082</v>
      </c>
      <c r="Y27">
        <v>434</v>
      </c>
      <c r="Z27">
        <v>0</v>
      </c>
    </row>
    <row r="28" spans="1:26" ht="12.75">
      <c r="A28" s="5" t="s">
        <v>21</v>
      </c>
      <c r="B28">
        <f t="shared" si="0"/>
        <v>15741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10494</v>
      </c>
      <c r="J28">
        <v>5247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s="5" t="s">
        <v>22</v>
      </c>
      <c r="B29">
        <f t="shared" si="0"/>
        <v>7332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2764</v>
      </c>
      <c r="Q29">
        <v>0</v>
      </c>
      <c r="R29">
        <v>4568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2.75">
      <c r="A30" s="5" t="s">
        <v>23</v>
      </c>
      <c r="B30">
        <f t="shared" si="0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5" t="s">
        <v>24</v>
      </c>
      <c r="B31">
        <f t="shared" si="0"/>
        <v>3033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1454</v>
      </c>
      <c r="M31">
        <v>727</v>
      </c>
      <c r="N31">
        <v>0</v>
      </c>
      <c r="O31">
        <v>0</v>
      </c>
      <c r="P31">
        <v>0</v>
      </c>
      <c r="Q31">
        <v>0</v>
      </c>
      <c r="R31">
        <v>568</v>
      </c>
      <c r="S31">
        <v>284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s="5" t="s">
        <v>25</v>
      </c>
      <c r="B32">
        <f t="shared" si="0"/>
        <v>7712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3072</v>
      </c>
      <c r="Q32">
        <v>0</v>
      </c>
      <c r="R32">
        <v>4640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ht="12.75">
      <c r="A33" s="5" t="s">
        <v>26</v>
      </c>
      <c r="B33">
        <f t="shared" si="0"/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 ht="12.75">
      <c r="A34" s="5" t="s">
        <v>27</v>
      </c>
      <c r="B34">
        <f t="shared" si="0"/>
        <v>2376</v>
      </c>
      <c r="C34">
        <v>1704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672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 ht="12.75">
      <c r="A35" s="5" t="s">
        <v>28</v>
      </c>
      <c r="B35">
        <f t="shared" si="0"/>
        <v>9050</v>
      </c>
      <c r="C35">
        <v>1810</v>
      </c>
      <c r="D35">
        <v>0</v>
      </c>
      <c r="E35">
        <v>0</v>
      </c>
      <c r="F35">
        <v>5430</v>
      </c>
      <c r="G35">
        <v>1810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 ht="12.75">
      <c r="A36" s="8" t="s">
        <v>29</v>
      </c>
      <c r="B36" s="7">
        <f aca="true" t="shared" si="1" ref="B36:Z36">SUM(B10:B35)</f>
        <v>232589</v>
      </c>
      <c r="C36" s="7">
        <f t="shared" si="1"/>
        <v>6445</v>
      </c>
      <c r="D36" s="7">
        <f t="shared" si="1"/>
        <v>4527</v>
      </c>
      <c r="E36" s="7">
        <f t="shared" si="1"/>
        <v>0</v>
      </c>
      <c r="F36" s="7">
        <f t="shared" si="1"/>
        <v>18610</v>
      </c>
      <c r="G36" s="7">
        <f t="shared" si="1"/>
        <v>5421</v>
      </c>
      <c r="H36" s="7">
        <f t="shared" si="1"/>
        <v>0</v>
      </c>
      <c r="I36" s="7">
        <f t="shared" si="1"/>
        <v>15798</v>
      </c>
      <c r="J36" s="7">
        <f t="shared" si="1"/>
        <v>7899</v>
      </c>
      <c r="K36" s="7">
        <f t="shared" si="1"/>
        <v>0</v>
      </c>
      <c r="L36" s="7">
        <f t="shared" si="1"/>
        <v>18619</v>
      </c>
      <c r="M36" s="7">
        <f t="shared" si="1"/>
        <v>8722</v>
      </c>
      <c r="N36" s="7">
        <f t="shared" si="1"/>
        <v>0</v>
      </c>
      <c r="O36" s="7">
        <f t="shared" si="1"/>
        <v>11309</v>
      </c>
      <c r="P36" s="7">
        <f t="shared" si="1"/>
        <v>35335</v>
      </c>
      <c r="Q36" s="7">
        <f t="shared" si="1"/>
        <v>0</v>
      </c>
      <c r="R36" s="7">
        <f t="shared" si="1"/>
        <v>54839</v>
      </c>
      <c r="S36" s="7">
        <f t="shared" si="1"/>
        <v>4780</v>
      </c>
      <c r="T36" s="7">
        <f t="shared" si="1"/>
        <v>0</v>
      </c>
      <c r="U36" s="7">
        <f t="shared" si="1"/>
        <v>11618</v>
      </c>
      <c r="V36" s="7">
        <f t="shared" si="1"/>
        <v>11820</v>
      </c>
      <c r="W36" s="7">
        <f t="shared" si="1"/>
        <v>2949</v>
      </c>
      <c r="X36" s="7">
        <f t="shared" si="1"/>
        <v>9794</v>
      </c>
      <c r="Y36" s="7">
        <f t="shared" si="1"/>
        <v>4104</v>
      </c>
      <c r="Z36" s="7">
        <f t="shared" si="1"/>
        <v>0</v>
      </c>
    </row>
    <row r="38" ht="12.75">
      <c r="A38" s="6" t="s">
        <v>30</v>
      </c>
    </row>
    <row r="39" spans="1:26" ht="12.75">
      <c r="A39" s="5" t="s">
        <v>7</v>
      </c>
      <c r="B39">
        <f aca="true" t="shared" si="2" ref="B39:B53">SUM(C39:Z39)</f>
        <v>3775</v>
      </c>
      <c r="C39">
        <v>0</v>
      </c>
      <c r="D39">
        <v>413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413</v>
      </c>
      <c r="Q39">
        <v>0</v>
      </c>
      <c r="R39">
        <v>0</v>
      </c>
      <c r="S39">
        <v>0</v>
      </c>
      <c r="T39">
        <v>2949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ht="12.75">
      <c r="A40" s="5" t="s">
        <v>10</v>
      </c>
      <c r="B40">
        <f t="shared" si="2"/>
        <v>5862</v>
      </c>
      <c r="C40">
        <v>0</v>
      </c>
      <c r="D40">
        <v>0</v>
      </c>
      <c r="E40">
        <v>0</v>
      </c>
      <c r="F40">
        <v>2652</v>
      </c>
      <c r="G40">
        <v>2652</v>
      </c>
      <c r="H40">
        <v>0</v>
      </c>
      <c r="I40">
        <v>0</v>
      </c>
      <c r="J40">
        <v>352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206</v>
      </c>
      <c r="W40">
        <v>0</v>
      </c>
      <c r="X40">
        <v>0</v>
      </c>
      <c r="Y40">
        <v>0</v>
      </c>
      <c r="Z40">
        <v>0</v>
      </c>
    </row>
    <row r="41" spans="1:26" ht="12.75">
      <c r="A41" s="5" t="s">
        <v>11</v>
      </c>
      <c r="B41">
        <f t="shared" si="2"/>
        <v>2582</v>
      </c>
      <c r="C41">
        <v>0</v>
      </c>
      <c r="D41">
        <v>227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2355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2.75">
      <c r="A42" s="5" t="s">
        <v>12</v>
      </c>
      <c r="B42">
        <f t="shared" si="2"/>
        <v>8353</v>
      </c>
      <c r="C42">
        <v>0</v>
      </c>
      <c r="D42">
        <v>4527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3826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ht="12.75">
      <c r="A43" s="5" t="s">
        <v>15</v>
      </c>
      <c r="B43">
        <f t="shared" si="2"/>
        <v>3116</v>
      </c>
      <c r="C43">
        <v>0</v>
      </c>
      <c r="D43">
        <v>1412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1406</v>
      </c>
      <c r="Q43">
        <v>0</v>
      </c>
      <c r="R43">
        <v>0</v>
      </c>
      <c r="S43">
        <v>0</v>
      </c>
      <c r="T43">
        <v>0</v>
      </c>
      <c r="U43">
        <v>0</v>
      </c>
      <c r="V43">
        <v>298</v>
      </c>
      <c r="W43">
        <v>0</v>
      </c>
      <c r="X43">
        <v>0</v>
      </c>
      <c r="Y43">
        <v>0</v>
      </c>
      <c r="Z43">
        <v>0</v>
      </c>
    </row>
    <row r="44" spans="1:26" ht="12.75">
      <c r="A44" s="5" t="s">
        <v>16</v>
      </c>
      <c r="B44">
        <f t="shared" si="2"/>
        <v>3809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3809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2.75">
      <c r="A45" s="5" t="s">
        <v>17</v>
      </c>
      <c r="B45">
        <f t="shared" si="2"/>
        <v>5651</v>
      </c>
      <c r="C45">
        <v>431</v>
      </c>
      <c r="D45">
        <v>431</v>
      </c>
      <c r="E45">
        <v>0</v>
      </c>
      <c r="F45">
        <v>0</v>
      </c>
      <c r="G45">
        <v>0</v>
      </c>
      <c r="H45">
        <v>0</v>
      </c>
      <c r="I45">
        <v>0</v>
      </c>
      <c r="J45">
        <v>2000</v>
      </c>
      <c r="K45">
        <v>0</v>
      </c>
      <c r="L45">
        <v>0</v>
      </c>
      <c r="M45">
        <v>0</v>
      </c>
      <c r="N45">
        <v>0</v>
      </c>
      <c r="O45">
        <v>0</v>
      </c>
      <c r="P45">
        <v>789</v>
      </c>
      <c r="Q45">
        <v>0</v>
      </c>
      <c r="R45">
        <v>2000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ht="12.75">
      <c r="A46" s="5" t="s">
        <v>19</v>
      </c>
      <c r="B46">
        <f t="shared" si="2"/>
        <v>10642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3764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3439</v>
      </c>
      <c r="V46">
        <v>3439</v>
      </c>
      <c r="W46">
        <v>0</v>
      </c>
      <c r="X46">
        <v>0</v>
      </c>
      <c r="Y46">
        <v>0</v>
      </c>
      <c r="Z46">
        <v>0</v>
      </c>
    </row>
    <row r="47" spans="1:26" ht="12.75">
      <c r="A47" s="5" t="s">
        <v>20</v>
      </c>
      <c r="B47">
        <f t="shared" si="2"/>
        <v>7344</v>
      </c>
      <c r="C47">
        <v>0</v>
      </c>
      <c r="D47">
        <v>541</v>
      </c>
      <c r="E47">
        <v>0</v>
      </c>
      <c r="F47">
        <v>0</v>
      </c>
      <c r="G47">
        <v>0</v>
      </c>
      <c r="H47">
        <v>0</v>
      </c>
      <c r="I47">
        <v>872</v>
      </c>
      <c r="J47">
        <v>559</v>
      </c>
      <c r="K47">
        <v>0</v>
      </c>
      <c r="L47">
        <v>0</v>
      </c>
      <c r="M47">
        <v>0</v>
      </c>
      <c r="N47">
        <v>0</v>
      </c>
      <c r="O47">
        <v>2295</v>
      </c>
      <c r="P47">
        <v>2295</v>
      </c>
      <c r="Q47">
        <v>0</v>
      </c>
      <c r="R47">
        <v>0</v>
      </c>
      <c r="S47">
        <v>0</v>
      </c>
      <c r="T47">
        <v>0</v>
      </c>
      <c r="U47">
        <v>505</v>
      </c>
      <c r="V47">
        <v>277</v>
      </c>
      <c r="W47">
        <v>0</v>
      </c>
      <c r="X47">
        <v>0</v>
      </c>
      <c r="Y47">
        <v>0</v>
      </c>
      <c r="Z47">
        <v>0</v>
      </c>
    </row>
    <row r="48" spans="1:26" ht="12.75">
      <c r="A48" s="5" t="s">
        <v>21</v>
      </c>
      <c r="B48">
        <f t="shared" si="2"/>
        <v>1123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912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211</v>
      </c>
      <c r="W48">
        <v>0</v>
      </c>
      <c r="X48">
        <v>0</v>
      </c>
      <c r="Y48">
        <v>0</v>
      </c>
      <c r="Z48">
        <v>0</v>
      </c>
    </row>
    <row r="49" spans="1:26" ht="12.75">
      <c r="A49" s="5" t="s">
        <v>22</v>
      </c>
      <c r="B49">
        <f t="shared" si="2"/>
        <v>4038</v>
      </c>
      <c r="C49">
        <v>262</v>
      </c>
      <c r="D49">
        <v>262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347</v>
      </c>
      <c r="P49">
        <v>3167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ht="12.75">
      <c r="A50" s="5" t="s">
        <v>23</v>
      </c>
      <c r="B50">
        <f t="shared" si="2"/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ht="12.75">
      <c r="A51" s="5" t="s">
        <v>26</v>
      </c>
      <c r="B51">
        <f t="shared" si="2"/>
        <v>16128</v>
      </c>
      <c r="C51">
        <v>5579</v>
      </c>
      <c r="D51">
        <v>7044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439</v>
      </c>
      <c r="P51">
        <v>878</v>
      </c>
      <c r="Q51">
        <v>0</v>
      </c>
      <c r="R51">
        <v>0</v>
      </c>
      <c r="S51">
        <v>0</v>
      </c>
      <c r="T51">
        <v>0</v>
      </c>
      <c r="U51">
        <v>1094</v>
      </c>
      <c r="V51">
        <v>1094</v>
      </c>
      <c r="W51">
        <v>0</v>
      </c>
      <c r="X51">
        <v>0</v>
      </c>
      <c r="Y51">
        <v>0</v>
      </c>
      <c r="Z51">
        <v>0</v>
      </c>
    </row>
    <row r="52" spans="1:26" ht="12.75">
      <c r="A52" s="5" t="s">
        <v>27</v>
      </c>
      <c r="B52">
        <f t="shared" si="2"/>
        <v>792</v>
      </c>
      <c r="C52">
        <v>568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224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2.75">
      <c r="A53" s="5" t="s">
        <v>28</v>
      </c>
      <c r="B53">
        <f t="shared" si="2"/>
        <v>5430</v>
      </c>
      <c r="C53">
        <v>1810</v>
      </c>
      <c r="D53">
        <v>3620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2.75">
      <c r="A54" s="8" t="s">
        <v>29</v>
      </c>
      <c r="B54" s="7">
        <f aca="true" t="shared" si="3" ref="B54:Z54">SUM(B39:B53)</f>
        <v>78645</v>
      </c>
      <c r="C54" s="7">
        <f t="shared" si="3"/>
        <v>8650</v>
      </c>
      <c r="D54" s="7">
        <f t="shared" si="3"/>
        <v>18477</v>
      </c>
      <c r="E54" s="7">
        <f t="shared" si="3"/>
        <v>0</v>
      </c>
      <c r="F54" s="7">
        <f t="shared" si="3"/>
        <v>2652</v>
      </c>
      <c r="G54" s="7">
        <f t="shared" si="3"/>
        <v>2652</v>
      </c>
      <c r="H54" s="7">
        <f t="shared" si="3"/>
        <v>0</v>
      </c>
      <c r="I54" s="7">
        <f t="shared" si="3"/>
        <v>872</v>
      </c>
      <c r="J54" s="7">
        <f t="shared" si="3"/>
        <v>3823</v>
      </c>
      <c r="K54" s="7">
        <f t="shared" si="3"/>
        <v>0</v>
      </c>
      <c r="L54" s="7">
        <f t="shared" si="3"/>
        <v>0</v>
      </c>
      <c r="M54" s="7">
        <f t="shared" si="3"/>
        <v>3764</v>
      </c>
      <c r="N54" s="7">
        <f t="shared" si="3"/>
        <v>0</v>
      </c>
      <c r="O54" s="7">
        <f t="shared" si="3"/>
        <v>3305</v>
      </c>
      <c r="P54" s="7">
        <f t="shared" si="3"/>
        <v>15129</v>
      </c>
      <c r="Q54" s="7">
        <f t="shared" si="3"/>
        <v>0</v>
      </c>
      <c r="R54" s="7">
        <f t="shared" si="3"/>
        <v>5809</v>
      </c>
      <c r="S54" s="7">
        <f t="shared" si="3"/>
        <v>0</v>
      </c>
      <c r="T54" s="7">
        <f t="shared" si="3"/>
        <v>2949</v>
      </c>
      <c r="U54" s="7">
        <f t="shared" si="3"/>
        <v>5038</v>
      </c>
      <c r="V54" s="7">
        <f t="shared" si="3"/>
        <v>5525</v>
      </c>
      <c r="W54" s="7">
        <f t="shared" si="3"/>
        <v>0</v>
      </c>
      <c r="X54" s="7">
        <f t="shared" si="3"/>
        <v>0</v>
      </c>
      <c r="Y54" s="7">
        <f t="shared" si="3"/>
        <v>0</v>
      </c>
      <c r="Z54" s="7">
        <f t="shared" si="3"/>
        <v>0</v>
      </c>
    </row>
    <row r="57" ht="15.75">
      <c r="A57" s="2" t="s">
        <v>31</v>
      </c>
    </row>
    <row r="58" spans="2:26" ht="12.75">
      <c r="B58" s="3" t="s">
        <v>1</v>
      </c>
      <c r="C58" s="4">
        <v>40544</v>
      </c>
      <c r="D58" s="4">
        <v>40575</v>
      </c>
      <c r="E58" s="4">
        <v>40603</v>
      </c>
      <c r="F58" s="4">
        <v>40634</v>
      </c>
      <c r="G58" s="4">
        <v>40664</v>
      </c>
      <c r="H58" s="4">
        <v>40695</v>
      </c>
      <c r="I58" s="4">
        <v>40725</v>
      </c>
      <c r="J58" s="4">
        <v>40756</v>
      </c>
      <c r="K58" s="4">
        <v>40787</v>
      </c>
      <c r="L58" s="4">
        <v>40817</v>
      </c>
      <c r="M58" s="4">
        <v>40848</v>
      </c>
      <c r="N58" s="4">
        <v>40878</v>
      </c>
      <c r="O58" s="4">
        <v>40909</v>
      </c>
      <c r="P58" s="4">
        <v>40940</v>
      </c>
      <c r="Q58" s="4">
        <v>40969</v>
      </c>
      <c r="R58" s="4">
        <v>41000</v>
      </c>
      <c r="S58" s="4">
        <v>41030</v>
      </c>
      <c r="T58" s="4">
        <v>41061</v>
      </c>
      <c r="U58" s="4">
        <v>41091</v>
      </c>
      <c r="V58" s="4">
        <v>41122</v>
      </c>
      <c r="W58" s="4">
        <v>41153</v>
      </c>
      <c r="X58" s="4">
        <v>41183</v>
      </c>
      <c r="Y58" s="4">
        <v>41214</v>
      </c>
      <c r="Z58" s="4">
        <v>41244</v>
      </c>
    </row>
    <row r="59" spans="1:26" ht="12.75">
      <c r="A59" s="5" t="s">
        <v>3</v>
      </c>
      <c r="B59">
        <f aca="true" t="shared" si="4" ref="B59:B84">SUM(C59:Z59)</f>
        <v>13632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8626</v>
      </c>
      <c r="M59">
        <v>4313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462</v>
      </c>
      <c r="Y59">
        <v>231</v>
      </c>
      <c r="Z59">
        <v>0</v>
      </c>
    </row>
    <row r="60" spans="1:26" ht="12.75">
      <c r="A60" s="5" t="s">
        <v>4</v>
      </c>
      <c r="B60">
        <f t="shared" si="4"/>
        <v>9567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4461</v>
      </c>
      <c r="Q60">
        <v>0</v>
      </c>
      <c r="R60">
        <v>4880</v>
      </c>
      <c r="S60">
        <v>0</v>
      </c>
      <c r="T60">
        <v>0</v>
      </c>
      <c r="U60">
        <v>0</v>
      </c>
      <c r="V60">
        <v>113</v>
      </c>
      <c r="W60">
        <v>0</v>
      </c>
      <c r="X60">
        <v>113</v>
      </c>
      <c r="Y60">
        <v>0</v>
      </c>
      <c r="Z60">
        <v>0</v>
      </c>
    </row>
    <row r="61" spans="1:26" ht="12.75">
      <c r="A61" s="5" t="s">
        <v>5</v>
      </c>
      <c r="B61">
        <f t="shared" si="4"/>
        <v>12536</v>
      </c>
      <c r="C61">
        <v>2931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6674</v>
      </c>
      <c r="M61">
        <v>2931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2.75">
      <c r="A62" s="5" t="s">
        <v>6</v>
      </c>
      <c r="B62">
        <f t="shared" si="4"/>
        <v>5930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3054</v>
      </c>
      <c r="Q62">
        <v>0</v>
      </c>
      <c r="R62">
        <v>2876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s="5" t="s">
        <v>7</v>
      </c>
      <c r="B63">
        <f t="shared" si="4"/>
        <v>16552</v>
      </c>
      <c r="C63">
        <v>0</v>
      </c>
      <c r="D63">
        <v>413</v>
      </c>
      <c r="E63">
        <v>0</v>
      </c>
      <c r="F63">
        <v>1310</v>
      </c>
      <c r="G63">
        <v>655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413</v>
      </c>
      <c r="Q63">
        <v>0</v>
      </c>
      <c r="R63">
        <v>1310</v>
      </c>
      <c r="S63">
        <v>655</v>
      </c>
      <c r="T63">
        <v>2949</v>
      </c>
      <c r="U63">
        <v>0</v>
      </c>
      <c r="V63">
        <v>5898</v>
      </c>
      <c r="W63">
        <v>2949</v>
      </c>
      <c r="X63">
        <v>0</v>
      </c>
      <c r="Y63">
        <v>0</v>
      </c>
      <c r="Z63">
        <v>0</v>
      </c>
    </row>
    <row r="64" spans="1:26" ht="12.75">
      <c r="A64" s="5" t="s">
        <v>8</v>
      </c>
      <c r="B64">
        <f t="shared" si="4"/>
        <v>8927</v>
      </c>
      <c r="C64">
        <v>0</v>
      </c>
      <c r="D64">
        <v>0</v>
      </c>
      <c r="E64">
        <v>0</v>
      </c>
      <c r="F64">
        <v>4791</v>
      </c>
      <c r="G64">
        <v>1597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960</v>
      </c>
      <c r="S64">
        <v>320</v>
      </c>
      <c r="T64">
        <v>0</v>
      </c>
      <c r="U64">
        <v>0</v>
      </c>
      <c r="V64">
        <v>0</v>
      </c>
      <c r="W64">
        <v>0</v>
      </c>
      <c r="X64">
        <v>1259</v>
      </c>
      <c r="Y64">
        <v>0</v>
      </c>
      <c r="Z64">
        <v>0</v>
      </c>
    </row>
    <row r="65" spans="1:26" ht="12.75">
      <c r="A65" s="5" t="s">
        <v>9</v>
      </c>
      <c r="B65">
        <f t="shared" si="4"/>
        <v>3282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1641</v>
      </c>
      <c r="Q65">
        <v>0</v>
      </c>
      <c r="R65">
        <v>1641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ht="12.75">
      <c r="A66" s="5" t="s">
        <v>10</v>
      </c>
      <c r="B66">
        <f t="shared" si="4"/>
        <v>13818</v>
      </c>
      <c r="C66">
        <v>0</v>
      </c>
      <c r="D66">
        <v>0</v>
      </c>
      <c r="E66">
        <v>0</v>
      </c>
      <c r="F66">
        <v>2652</v>
      </c>
      <c r="G66">
        <v>2652</v>
      </c>
      <c r="H66">
        <v>0</v>
      </c>
      <c r="I66">
        <v>5304</v>
      </c>
      <c r="J66">
        <v>3004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206</v>
      </c>
      <c r="W66">
        <v>0</v>
      </c>
      <c r="X66">
        <v>0</v>
      </c>
      <c r="Y66">
        <v>0</v>
      </c>
      <c r="Z66">
        <v>0</v>
      </c>
    </row>
    <row r="67" spans="1:26" ht="12.75">
      <c r="A67" s="5" t="s">
        <v>11</v>
      </c>
      <c r="B67">
        <f t="shared" si="4"/>
        <v>6128</v>
      </c>
      <c r="C67">
        <v>0</v>
      </c>
      <c r="D67">
        <v>227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4128</v>
      </c>
      <c r="Q67">
        <v>0</v>
      </c>
      <c r="R67">
        <v>1773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ht="12.75">
      <c r="A68" s="5" t="s">
        <v>12</v>
      </c>
      <c r="B68">
        <f t="shared" si="4"/>
        <v>44968</v>
      </c>
      <c r="C68">
        <v>0</v>
      </c>
      <c r="D68">
        <v>9054</v>
      </c>
      <c r="E68">
        <v>0</v>
      </c>
      <c r="F68">
        <v>6383</v>
      </c>
      <c r="G68">
        <v>928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7198</v>
      </c>
      <c r="P68">
        <v>11251</v>
      </c>
      <c r="Q68">
        <v>0</v>
      </c>
      <c r="R68">
        <v>8928</v>
      </c>
      <c r="S68">
        <v>1226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ht="12.75">
      <c r="A69" s="5" t="s">
        <v>13</v>
      </c>
      <c r="B69">
        <f t="shared" si="4"/>
        <v>13040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4677</v>
      </c>
      <c r="Q69">
        <v>0</v>
      </c>
      <c r="R69">
        <v>8363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ht="12.75">
      <c r="A70" s="5" t="s">
        <v>14</v>
      </c>
      <c r="B70">
        <f t="shared" si="4"/>
        <v>2454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1227</v>
      </c>
      <c r="Q70">
        <v>0</v>
      </c>
      <c r="R70">
        <v>1227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</row>
    <row r="71" spans="1:26" ht="12.75">
      <c r="A71" s="5" t="s">
        <v>15</v>
      </c>
      <c r="B71">
        <f t="shared" si="4"/>
        <v>5316</v>
      </c>
      <c r="C71">
        <v>0</v>
      </c>
      <c r="D71">
        <v>1412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2506</v>
      </c>
      <c r="Q71">
        <v>0</v>
      </c>
      <c r="R71">
        <v>1100</v>
      </c>
      <c r="S71">
        <v>0</v>
      </c>
      <c r="T71">
        <v>0</v>
      </c>
      <c r="U71">
        <v>0</v>
      </c>
      <c r="V71">
        <v>298</v>
      </c>
      <c r="W71">
        <v>0</v>
      </c>
      <c r="X71">
        <v>0</v>
      </c>
      <c r="Y71">
        <v>0</v>
      </c>
      <c r="Z71">
        <v>0</v>
      </c>
    </row>
    <row r="72" spans="1:26" ht="12.75">
      <c r="A72" s="5" t="s">
        <v>16</v>
      </c>
      <c r="B72">
        <f t="shared" si="4"/>
        <v>15236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3809</v>
      </c>
      <c r="S72">
        <v>0</v>
      </c>
      <c r="T72">
        <v>0</v>
      </c>
      <c r="U72">
        <v>7618</v>
      </c>
      <c r="V72">
        <v>3809</v>
      </c>
      <c r="W72">
        <v>0</v>
      </c>
      <c r="X72">
        <v>0</v>
      </c>
      <c r="Y72">
        <v>0</v>
      </c>
      <c r="Z72">
        <v>0</v>
      </c>
    </row>
    <row r="73" spans="1:26" ht="12.75">
      <c r="A73" s="5" t="s">
        <v>17</v>
      </c>
      <c r="B73">
        <f t="shared" si="4"/>
        <v>12778</v>
      </c>
      <c r="C73">
        <v>431</v>
      </c>
      <c r="D73">
        <v>431</v>
      </c>
      <c r="E73">
        <v>0</v>
      </c>
      <c r="F73">
        <v>696</v>
      </c>
      <c r="G73">
        <v>431</v>
      </c>
      <c r="H73">
        <v>0</v>
      </c>
      <c r="I73">
        <v>0</v>
      </c>
      <c r="J73">
        <v>2000</v>
      </c>
      <c r="K73">
        <v>0</v>
      </c>
      <c r="L73">
        <v>0</v>
      </c>
      <c r="M73">
        <v>0</v>
      </c>
      <c r="N73">
        <v>0</v>
      </c>
      <c r="O73">
        <v>0</v>
      </c>
      <c r="P73">
        <v>789</v>
      </c>
      <c r="Q73">
        <v>0</v>
      </c>
      <c r="R73">
        <v>2000</v>
      </c>
      <c r="S73">
        <v>0</v>
      </c>
      <c r="T73">
        <v>0</v>
      </c>
      <c r="U73">
        <v>4000</v>
      </c>
      <c r="V73">
        <v>2000</v>
      </c>
      <c r="W73">
        <v>0</v>
      </c>
      <c r="X73">
        <v>0</v>
      </c>
      <c r="Y73">
        <v>0</v>
      </c>
      <c r="Z73">
        <v>0</v>
      </c>
    </row>
    <row r="74" spans="1:26" ht="12.75">
      <c r="A74" s="5" t="s">
        <v>18</v>
      </c>
      <c r="B74">
        <f t="shared" si="4"/>
        <v>11556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4141</v>
      </c>
      <c r="Q74">
        <v>0</v>
      </c>
      <c r="R74">
        <v>7415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s="5" t="s">
        <v>19</v>
      </c>
      <c r="B75">
        <f t="shared" si="4"/>
        <v>24398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3764</v>
      </c>
      <c r="N75">
        <v>0</v>
      </c>
      <c r="O75">
        <v>3439</v>
      </c>
      <c r="P75">
        <v>0</v>
      </c>
      <c r="Q75">
        <v>0</v>
      </c>
      <c r="R75">
        <v>0</v>
      </c>
      <c r="S75">
        <v>0</v>
      </c>
      <c r="T75">
        <v>0</v>
      </c>
      <c r="U75">
        <v>3439</v>
      </c>
      <c r="V75">
        <v>3439</v>
      </c>
      <c r="W75">
        <v>0</v>
      </c>
      <c r="X75">
        <v>6878</v>
      </c>
      <c r="Y75">
        <v>3439</v>
      </c>
      <c r="Z75">
        <v>0</v>
      </c>
    </row>
    <row r="76" spans="1:26" ht="12.75">
      <c r="A76" s="5" t="s">
        <v>20</v>
      </c>
      <c r="B76">
        <f t="shared" si="4"/>
        <v>18361</v>
      </c>
      <c r="C76">
        <v>0</v>
      </c>
      <c r="D76">
        <v>541</v>
      </c>
      <c r="E76">
        <v>0</v>
      </c>
      <c r="F76">
        <v>0</v>
      </c>
      <c r="G76">
        <v>0</v>
      </c>
      <c r="H76">
        <v>0</v>
      </c>
      <c r="I76">
        <v>872</v>
      </c>
      <c r="J76">
        <v>559</v>
      </c>
      <c r="K76">
        <v>0</v>
      </c>
      <c r="L76">
        <v>1865</v>
      </c>
      <c r="M76">
        <v>751</v>
      </c>
      <c r="N76">
        <v>0</v>
      </c>
      <c r="O76">
        <v>2295</v>
      </c>
      <c r="P76">
        <v>2295</v>
      </c>
      <c r="Q76">
        <v>0</v>
      </c>
      <c r="R76">
        <v>4590</v>
      </c>
      <c r="S76">
        <v>2295</v>
      </c>
      <c r="T76">
        <v>0</v>
      </c>
      <c r="U76">
        <v>505</v>
      </c>
      <c r="V76">
        <v>277</v>
      </c>
      <c r="W76">
        <v>0</v>
      </c>
      <c r="X76">
        <v>1082</v>
      </c>
      <c r="Y76">
        <v>434</v>
      </c>
      <c r="Z76">
        <v>0</v>
      </c>
    </row>
    <row r="77" spans="1:26" ht="12.75">
      <c r="A77" s="5" t="s">
        <v>21</v>
      </c>
      <c r="B77">
        <f t="shared" si="4"/>
        <v>16864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10494</v>
      </c>
      <c r="J77">
        <v>6159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211</v>
      </c>
      <c r="W77">
        <v>0</v>
      </c>
      <c r="X77">
        <v>0</v>
      </c>
      <c r="Y77">
        <v>0</v>
      </c>
      <c r="Z77">
        <v>0</v>
      </c>
    </row>
    <row r="78" spans="1:26" ht="12.75">
      <c r="A78" s="5" t="s">
        <v>22</v>
      </c>
      <c r="B78">
        <f t="shared" si="4"/>
        <v>11370</v>
      </c>
      <c r="C78">
        <v>262</v>
      </c>
      <c r="D78">
        <v>262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347</v>
      </c>
      <c r="P78">
        <v>5931</v>
      </c>
      <c r="Q78">
        <v>0</v>
      </c>
      <c r="R78">
        <v>4568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ht="12.75">
      <c r="A79" s="5" t="s">
        <v>23</v>
      </c>
      <c r="B79">
        <f t="shared" si="4"/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 ht="12.75">
      <c r="A80" s="5" t="s">
        <v>24</v>
      </c>
      <c r="B80">
        <f t="shared" si="4"/>
        <v>3033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1454</v>
      </c>
      <c r="M80">
        <v>727</v>
      </c>
      <c r="N80">
        <v>0</v>
      </c>
      <c r="O80">
        <v>0</v>
      </c>
      <c r="P80">
        <v>0</v>
      </c>
      <c r="Q80">
        <v>0</v>
      </c>
      <c r="R80">
        <v>568</v>
      </c>
      <c r="S80">
        <v>284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</row>
    <row r="81" spans="1:26" ht="12.75">
      <c r="A81" s="5" t="s">
        <v>25</v>
      </c>
      <c r="B81">
        <f t="shared" si="4"/>
        <v>7712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3072</v>
      </c>
      <c r="Q81">
        <v>0</v>
      </c>
      <c r="R81">
        <v>4640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ht="12.75">
      <c r="A82" s="5" t="s">
        <v>26</v>
      </c>
      <c r="B82">
        <f t="shared" si="4"/>
        <v>16128</v>
      </c>
      <c r="C82">
        <v>5579</v>
      </c>
      <c r="D82">
        <v>7044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439</v>
      </c>
      <c r="P82">
        <v>878</v>
      </c>
      <c r="Q82">
        <v>0</v>
      </c>
      <c r="R82">
        <v>0</v>
      </c>
      <c r="S82">
        <v>0</v>
      </c>
      <c r="T82">
        <v>0</v>
      </c>
      <c r="U82">
        <v>1094</v>
      </c>
      <c r="V82">
        <v>1094</v>
      </c>
      <c r="W82">
        <v>0</v>
      </c>
      <c r="X82">
        <v>0</v>
      </c>
      <c r="Y82">
        <v>0</v>
      </c>
      <c r="Z82">
        <v>0</v>
      </c>
    </row>
    <row r="83" spans="1:26" ht="12.75">
      <c r="A83" s="5" t="s">
        <v>27</v>
      </c>
      <c r="B83">
        <f t="shared" si="4"/>
        <v>3168</v>
      </c>
      <c r="C83">
        <v>2272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896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 ht="12.75">
      <c r="A84" s="5" t="s">
        <v>28</v>
      </c>
      <c r="B84">
        <f t="shared" si="4"/>
        <v>14480</v>
      </c>
      <c r="C84">
        <v>3620</v>
      </c>
      <c r="D84">
        <v>3620</v>
      </c>
      <c r="E84">
        <v>0</v>
      </c>
      <c r="F84">
        <v>5430</v>
      </c>
      <c r="G84">
        <v>1810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2.75">
      <c r="A85" s="8" t="s">
        <v>29</v>
      </c>
      <c r="B85" s="7">
        <f aca="true" t="shared" si="5" ref="B85:Z85">SUM(B59:B84)</f>
        <v>311234</v>
      </c>
      <c r="C85" s="7">
        <f t="shared" si="5"/>
        <v>15095</v>
      </c>
      <c r="D85" s="7">
        <f t="shared" si="5"/>
        <v>23004</v>
      </c>
      <c r="E85" s="7">
        <f t="shared" si="5"/>
        <v>0</v>
      </c>
      <c r="F85" s="7">
        <f t="shared" si="5"/>
        <v>21262</v>
      </c>
      <c r="G85" s="7">
        <f t="shared" si="5"/>
        <v>8073</v>
      </c>
      <c r="H85" s="7">
        <f t="shared" si="5"/>
        <v>0</v>
      </c>
      <c r="I85" s="7">
        <f t="shared" si="5"/>
        <v>16670</v>
      </c>
      <c r="J85" s="7">
        <f t="shared" si="5"/>
        <v>11722</v>
      </c>
      <c r="K85" s="7">
        <f t="shared" si="5"/>
        <v>0</v>
      </c>
      <c r="L85" s="7">
        <f t="shared" si="5"/>
        <v>18619</v>
      </c>
      <c r="M85" s="7">
        <f t="shared" si="5"/>
        <v>12486</v>
      </c>
      <c r="N85" s="7">
        <f t="shared" si="5"/>
        <v>0</v>
      </c>
      <c r="O85" s="7">
        <f t="shared" si="5"/>
        <v>14614</v>
      </c>
      <c r="P85" s="7">
        <f t="shared" si="5"/>
        <v>50464</v>
      </c>
      <c r="Q85" s="7">
        <f t="shared" si="5"/>
        <v>0</v>
      </c>
      <c r="R85" s="7">
        <f t="shared" si="5"/>
        <v>60648</v>
      </c>
      <c r="S85" s="7">
        <f t="shared" si="5"/>
        <v>4780</v>
      </c>
      <c r="T85" s="7">
        <f t="shared" si="5"/>
        <v>2949</v>
      </c>
      <c r="U85" s="7">
        <f t="shared" si="5"/>
        <v>16656</v>
      </c>
      <c r="V85" s="7">
        <f t="shared" si="5"/>
        <v>17345</v>
      </c>
      <c r="W85" s="7">
        <f t="shared" si="5"/>
        <v>2949</v>
      </c>
      <c r="X85" s="7">
        <f t="shared" si="5"/>
        <v>9794</v>
      </c>
      <c r="Y85" s="7">
        <f t="shared" si="5"/>
        <v>4104</v>
      </c>
      <c r="Z85" s="7">
        <f t="shared" si="5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5" t="s">
        <v>66</v>
      </c>
    </row>
    <row r="5" ht="12.75">
      <c r="A5" s="5" t="s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3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74</v>
      </c>
    </row>
    <row r="5" ht="12.75">
      <c r="A5" s="5" t="s">
        <v>34</v>
      </c>
    </row>
    <row r="7" ht="15.75">
      <c r="A7" s="2" t="s">
        <v>68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5" t="s">
        <v>31</v>
      </c>
    </row>
    <row r="10" spans="1:26" ht="12.75">
      <c r="A10" s="9" t="s">
        <v>69</v>
      </c>
      <c r="B10">
        <f>SUM(C10:Z10)</f>
        <v>66379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30295</v>
      </c>
      <c r="Q10">
        <v>0</v>
      </c>
      <c r="R10">
        <v>36084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s="9" t="s">
        <v>70</v>
      </c>
      <c r="B11">
        <f>SUM(C11:Z11)</f>
        <v>11144</v>
      </c>
      <c r="C11">
        <v>431</v>
      </c>
      <c r="D11">
        <v>431</v>
      </c>
      <c r="E11">
        <v>0</v>
      </c>
      <c r="F11">
        <v>4527</v>
      </c>
      <c r="G11">
        <v>1708</v>
      </c>
      <c r="H11">
        <v>0</v>
      </c>
      <c r="I11">
        <v>872</v>
      </c>
      <c r="J11">
        <v>559</v>
      </c>
      <c r="K11">
        <v>0</v>
      </c>
      <c r="L11">
        <v>1865</v>
      </c>
      <c r="M11">
        <v>751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s="9" t="s">
        <v>71</v>
      </c>
      <c r="B12">
        <f>SUM(C12:Z12)</f>
        <v>161250</v>
      </c>
      <c r="C12">
        <v>8139</v>
      </c>
      <c r="D12">
        <v>13818</v>
      </c>
      <c r="E12">
        <v>0</v>
      </c>
      <c r="F12">
        <v>6251</v>
      </c>
      <c r="G12">
        <v>2652</v>
      </c>
      <c r="H12">
        <v>0</v>
      </c>
      <c r="I12">
        <v>15798</v>
      </c>
      <c r="J12">
        <v>9899</v>
      </c>
      <c r="K12">
        <v>0</v>
      </c>
      <c r="L12">
        <v>14488</v>
      </c>
      <c r="M12">
        <v>11008</v>
      </c>
      <c r="N12">
        <v>0</v>
      </c>
      <c r="O12">
        <v>12932</v>
      </c>
      <c r="P12">
        <v>5894</v>
      </c>
      <c r="Q12">
        <v>0</v>
      </c>
      <c r="R12">
        <v>10399</v>
      </c>
      <c r="S12">
        <v>2295</v>
      </c>
      <c r="T12">
        <v>2949</v>
      </c>
      <c r="U12">
        <v>15057</v>
      </c>
      <c r="V12">
        <v>15146</v>
      </c>
      <c r="W12">
        <v>2949</v>
      </c>
      <c r="X12">
        <v>8137</v>
      </c>
      <c r="Y12">
        <v>3439</v>
      </c>
      <c r="Z12">
        <v>0</v>
      </c>
    </row>
    <row r="13" spans="1:26" ht="12.75">
      <c r="A13" s="9" t="s">
        <v>72</v>
      </c>
      <c r="B13">
        <f>SUM(C13:Z13)</f>
        <v>41745</v>
      </c>
      <c r="C13">
        <v>4996</v>
      </c>
      <c r="D13">
        <v>5255</v>
      </c>
      <c r="E13">
        <v>0</v>
      </c>
      <c r="F13">
        <v>5430</v>
      </c>
      <c r="G13">
        <v>1810</v>
      </c>
      <c r="H13">
        <v>0</v>
      </c>
      <c r="I13">
        <v>0</v>
      </c>
      <c r="J13">
        <v>847</v>
      </c>
      <c r="K13">
        <v>0</v>
      </c>
      <c r="L13">
        <v>2266</v>
      </c>
      <c r="M13">
        <v>727</v>
      </c>
      <c r="N13">
        <v>0</v>
      </c>
      <c r="O13">
        <v>0</v>
      </c>
      <c r="P13">
        <v>8461</v>
      </c>
      <c r="Q13">
        <v>0</v>
      </c>
      <c r="R13">
        <v>6476</v>
      </c>
      <c r="S13">
        <v>0</v>
      </c>
      <c r="T13">
        <v>0</v>
      </c>
      <c r="U13">
        <v>1599</v>
      </c>
      <c r="V13">
        <v>1669</v>
      </c>
      <c r="W13">
        <v>0</v>
      </c>
      <c r="X13">
        <v>1544</v>
      </c>
      <c r="Y13">
        <v>665</v>
      </c>
      <c r="Z13">
        <v>0</v>
      </c>
    </row>
    <row r="14" spans="1:26" ht="12.75">
      <c r="A14" s="9" t="s">
        <v>73</v>
      </c>
      <c r="B14">
        <f>SUM(C14:Z14)</f>
        <v>30716</v>
      </c>
      <c r="C14">
        <v>1529</v>
      </c>
      <c r="D14">
        <v>3500</v>
      </c>
      <c r="E14">
        <v>0</v>
      </c>
      <c r="F14">
        <v>5054</v>
      </c>
      <c r="G14">
        <v>1903</v>
      </c>
      <c r="H14">
        <v>0</v>
      </c>
      <c r="I14">
        <v>0</v>
      </c>
      <c r="J14">
        <v>417</v>
      </c>
      <c r="K14">
        <v>0</v>
      </c>
      <c r="L14">
        <v>0</v>
      </c>
      <c r="M14">
        <v>0</v>
      </c>
      <c r="N14">
        <v>0</v>
      </c>
      <c r="O14">
        <v>1682</v>
      </c>
      <c r="P14">
        <v>5814</v>
      </c>
      <c r="Q14">
        <v>0</v>
      </c>
      <c r="R14">
        <v>7689</v>
      </c>
      <c r="S14">
        <v>2485</v>
      </c>
      <c r="T14">
        <v>0</v>
      </c>
      <c r="U14">
        <v>0</v>
      </c>
      <c r="V14">
        <v>530</v>
      </c>
      <c r="W14">
        <v>0</v>
      </c>
      <c r="X14">
        <v>113</v>
      </c>
      <c r="Y14">
        <v>0</v>
      </c>
      <c r="Z14">
        <v>0</v>
      </c>
    </row>
    <row r="15" spans="1:26" ht="12.75">
      <c r="A15" s="7" t="s">
        <v>1</v>
      </c>
      <c r="B15" s="7">
        <f aca="true" t="shared" si="0" ref="B15:Z15">SUM(B10:B14)</f>
        <v>311234</v>
      </c>
      <c r="C15" s="7">
        <f t="shared" si="0"/>
        <v>15095</v>
      </c>
      <c r="D15" s="7">
        <f t="shared" si="0"/>
        <v>23004</v>
      </c>
      <c r="E15" s="7">
        <f t="shared" si="0"/>
        <v>0</v>
      </c>
      <c r="F15" s="7">
        <f t="shared" si="0"/>
        <v>21262</v>
      </c>
      <c r="G15" s="7">
        <f t="shared" si="0"/>
        <v>8073</v>
      </c>
      <c r="H15" s="7">
        <f t="shared" si="0"/>
        <v>0</v>
      </c>
      <c r="I15" s="7">
        <f t="shared" si="0"/>
        <v>16670</v>
      </c>
      <c r="J15" s="7">
        <f t="shared" si="0"/>
        <v>11722</v>
      </c>
      <c r="K15" s="7">
        <f t="shared" si="0"/>
        <v>0</v>
      </c>
      <c r="L15" s="7">
        <f t="shared" si="0"/>
        <v>18619</v>
      </c>
      <c r="M15" s="7">
        <f t="shared" si="0"/>
        <v>12486</v>
      </c>
      <c r="N15" s="7">
        <f t="shared" si="0"/>
        <v>0</v>
      </c>
      <c r="O15" s="7">
        <f t="shared" si="0"/>
        <v>14614</v>
      </c>
      <c r="P15" s="7">
        <f t="shared" si="0"/>
        <v>50464</v>
      </c>
      <c r="Q15" s="7">
        <f t="shared" si="0"/>
        <v>0</v>
      </c>
      <c r="R15" s="7">
        <f t="shared" si="0"/>
        <v>60648</v>
      </c>
      <c r="S15" s="7">
        <f t="shared" si="0"/>
        <v>4780</v>
      </c>
      <c r="T15" s="7">
        <f t="shared" si="0"/>
        <v>2949</v>
      </c>
      <c r="U15" s="7">
        <f t="shared" si="0"/>
        <v>16656</v>
      </c>
      <c r="V15" s="7">
        <f t="shared" si="0"/>
        <v>17345</v>
      </c>
      <c r="W15" s="7">
        <f t="shared" si="0"/>
        <v>2949</v>
      </c>
      <c r="X15" s="7">
        <f t="shared" si="0"/>
        <v>9794</v>
      </c>
      <c r="Y15" s="7">
        <f t="shared" si="0"/>
        <v>4104</v>
      </c>
      <c r="Z15" s="7">
        <f t="shared" si="0"/>
        <v>0</v>
      </c>
    </row>
    <row r="18" ht="15.75">
      <c r="A18" s="2" t="s">
        <v>35</v>
      </c>
    </row>
    <row r="19" ht="12.75">
      <c r="A19" s="5" t="s">
        <v>2</v>
      </c>
    </row>
    <row r="20" spans="1:26" ht="12.75">
      <c r="A20" s="9" t="s">
        <v>69</v>
      </c>
      <c r="B20">
        <f>SUM(C20:Z20)</f>
        <v>61595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25511</v>
      </c>
      <c r="Q20">
        <v>0</v>
      </c>
      <c r="R20">
        <v>36084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9" t="s">
        <v>70</v>
      </c>
      <c r="B21">
        <f>SUM(C21:Z21)</f>
        <v>8851</v>
      </c>
      <c r="C21">
        <v>0</v>
      </c>
      <c r="D21">
        <v>0</v>
      </c>
      <c r="E21">
        <v>0</v>
      </c>
      <c r="F21">
        <v>4527</v>
      </c>
      <c r="G21">
        <v>1708</v>
      </c>
      <c r="H21">
        <v>0</v>
      </c>
      <c r="I21">
        <v>0</v>
      </c>
      <c r="J21">
        <v>0</v>
      </c>
      <c r="K21">
        <v>0</v>
      </c>
      <c r="L21">
        <v>1865</v>
      </c>
      <c r="M21">
        <v>751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s="9" t="s">
        <v>71</v>
      </c>
      <c r="B22">
        <f>SUM(C22:Z22)</f>
        <v>114529</v>
      </c>
      <c r="C22">
        <v>2931</v>
      </c>
      <c r="D22">
        <v>3599</v>
      </c>
      <c r="E22">
        <v>0</v>
      </c>
      <c r="F22">
        <v>3599</v>
      </c>
      <c r="G22">
        <v>0</v>
      </c>
      <c r="H22">
        <v>0</v>
      </c>
      <c r="I22">
        <v>15798</v>
      </c>
      <c r="J22">
        <v>7899</v>
      </c>
      <c r="K22">
        <v>0</v>
      </c>
      <c r="L22">
        <v>14488</v>
      </c>
      <c r="M22">
        <v>7244</v>
      </c>
      <c r="N22">
        <v>0</v>
      </c>
      <c r="O22">
        <v>10637</v>
      </c>
      <c r="P22">
        <v>3599</v>
      </c>
      <c r="Q22">
        <v>0</v>
      </c>
      <c r="R22">
        <v>4590</v>
      </c>
      <c r="S22">
        <v>2295</v>
      </c>
      <c r="T22">
        <v>0</v>
      </c>
      <c r="U22">
        <v>11618</v>
      </c>
      <c r="V22">
        <v>11707</v>
      </c>
      <c r="W22">
        <v>2949</v>
      </c>
      <c r="X22">
        <v>8137</v>
      </c>
      <c r="Y22">
        <v>3439</v>
      </c>
      <c r="Z22">
        <v>0</v>
      </c>
    </row>
    <row r="23" spans="1:26" ht="12.75">
      <c r="A23" s="9" t="s">
        <v>72</v>
      </c>
      <c r="B23">
        <f>SUM(C23:Z23)</f>
        <v>25586</v>
      </c>
      <c r="C23">
        <v>2842</v>
      </c>
      <c r="D23">
        <v>0</v>
      </c>
      <c r="E23">
        <v>0</v>
      </c>
      <c r="F23">
        <v>5430</v>
      </c>
      <c r="G23">
        <v>1810</v>
      </c>
      <c r="H23">
        <v>0</v>
      </c>
      <c r="I23">
        <v>0</v>
      </c>
      <c r="J23">
        <v>0</v>
      </c>
      <c r="K23">
        <v>0</v>
      </c>
      <c r="L23">
        <v>2266</v>
      </c>
      <c r="M23">
        <v>727</v>
      </c>
      <c r="N23">
        <v>0</v>
      </c>
      <c r="O23">
        <v>0</v>
      </c>
      <c r="P23">
        <v>3826</v>
      </c>
      <c r="Q23">
        <v>0</v>
      </c>
      <c r="R23">
        <v>6476</v>
      </c>
      <c r="S23">
        <v>0</v>
      </c>
      <c r="T23">
        <v>0</v>
      </c>
      <c r="U23">
        <v>0</v>
      </c>
      <c r="V23">
        <v>0</v>
      </c>
      <c r="W23">
        <v>0</v>
      </c>
      <c r="X23">
        <v>1544</v>
      </c>
      <c r="Y23">
        <v>665</v>
      </c>
      <c r="Z23">
        <v>0</v>
      </c>
    </row>
    <row r="24" spans="1:26" ht="12.75">
      <c r="A24" s="9" t="s">
        <v>73</v>
      </c>
      <c r="B24">
        <f>SUM(C24:Z24)</f>
        <v>22028</v>
      </c>
      <c r="C24">
        <v>672</v>
      </c>
      <c r="D24">
        <v>928</v>
      </c>
      <c r="E24">
        <v>0</v>
      </c>
      <c r="F24">
        <v>5054</v>
      </c>
      <c r="G24">
        <v>1903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672</v>
      </c>
      <c r="P24">
        <v>2399</v>
      </c>
      <c r="Q24">
        <v>0</v>
      </c>
      <c r="R24">
        <v>7689</v>
      </c>
      <c r="S24">
        <v>2485</v>
      </c>
      <c r="T24">
        <v>0</v>
      </c>
      <c r="U24">
        <v>0</v>
      </c>
      <c r="V24">
        <v>113</v>
      </c>
      <c r="W24">
        <v>0</v>
      </c>
      <c r="X24">
        <v>113</v>
      </c>
      <c r="Y24">
        <v>0</v>
      </c>
      <c r="Z24">
        <v>0</v>
      </c>
    </row>
    <row r="25" spans="1:26" ht="12.75">
      <c r="A25" s="7" t="s">
        <v>1</v>
      </c>
      <c r="B25" s="7">
        <f aca="true" t="shared" si="1" ref="B25:Z25">SUM(B20:B24)</f>
        <v>232589</v>
      </c>
      <c r="C25" s="7">
        <f t="shared" si="1"/>
        <v>6445</v>
      </c>
      <c r="D25" s="7">
        <f t="shared" si="1"/>
        <v>4527</v>
      </c>
      <c r="E25" s="7">
        <f t="shared" si="1"/>
        <v>0</v>
      </c>
      <c r="F25" s="7">
        <f t="shared" si="1"/>
        <v>18610</v>
      </c>
      <c r="G25" s="7">
        <f t="shared" si="1"/>
        <v>5421</v>
      </c>
      <c r="H25" s="7">
        <f t="shared" si="1"/>
        <v>0</v>
      </c>
      <c r="I25" s="7">
        <f t="shared" si="1"/>
        <v>15798</v>
      </c>
      <c r="J25" s="7">
        <f t="shared" si="1"/>
        <v>7899</v>
      </c>
      <c r="K25" s="7">
        <f t="shared" si="1"/>
        <v>0</v>
      </c>
      <c r="L25" s="7">
        <f t="shared" si="1"/>
        <v>18619</v>
      </c>
      <c r="M25" s="7">
        <f t="shared" si="1"/>
        <v>8722</v>
      </c>
      <c r="N25" s="7">
        <f t="shared" si="1"/>
        <v>0</v>
      </c>
      <c r="O25" s="7">
        <f t="shared" si="1"/>
        <v>11309</v>
      </c>
      <c r="P25" s="7">
        <f t="shared" si="1"/>
        <v>35335</v>
      </c>
      <c r="Q25" s="7">
        <f t="shared" si="1"/>
        <v>0</v>
      </c>
      <c r="R25" s="7">
        <f t="shared" si="1"/>
        <v>54839</v>
      </c>
      <c r="S25" s="7">
        <f t="shared" si="1"/>
        <v>4780</v>
      </c>
      <c r="T25" s="7">
        <f t="shared" si="1"/>
        <v>0</v>
      </c>
      <c r="U25" s="7">
        <f t="shared" si="1"/>
        <v>11618</v>
      </c>
      <c r="V25" s="7">
        <f t="shared" si="1"/>
        <v>11820</v>
      </c>
      <c r="W25" s="7">
        <f t="shared" si="1"/>
        <v>2949</v>
      </c>
      <c r="X25" s="7">
        <f t="shared" si="1"/>
        <v>9794</v>
      </c>
      <c r="Y25" s="7">
        <f t="shared" si="1"/>
        <v>4104</v>
      </c>
      <c r="Z25" s="7">
        <f t="shared" si="1"/>
        <v>0</v>
      </c>
    </row>
    <row r="27" ht="12.75">
      <c r="A27" s="5" t="s">
        <v>30</v>
      </c>
    </row>
    <row r="28" spans="1:26" ht="12.75">
      <c r="A28" s="9" t="s">
        <v>69</v>
      </c>
      <c r="B28">
        <f>SUM(C28:Z28)</f>
        <v>4784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4784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s="9" t="s">
        <v>70</v>
      </c>
      <c r="B29">
        <f>SUM(C29:Z29)</f>
        <v>2293</v>
      </c>
      <c r="C29">
        <v>431</v>
      </c>
      <c r="D29">
        <v>431</v>
      </c>
      <c r="E29">
        <v>0</v>
      </c>
      <c r="F29">
        <v>0</v>
      </c>
      <c r="G29">
        <v>0</v>
      </c>
      <c r="H29">
        <v>0</v>
      </c>
      <c r="I29">
        <v>872</v>
      </c>
      <c r="J29">
        <v>559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2.75">
      <c r="A30" s="9" t="s">
        <v>71</v>
      </c>
      <c r="B30">
        <f>SUM(C30:Z30)</f>
        <v>46721</v>
      </c>
      <c r="C30">
        <v>5208</v>
      </c>
      <c r="D30">
        <v>10219</v>
      </c>
      <c r="E30">
        <v>0</v>
      </c>
      <c r="F30">
        <v>2652</v>
      </c>
      <c r="G30">
        <v>2652</v>
      </c>
      <c r="H30">
        <v>0</v>
      </c>
      <c r="I30">
        <v>0</v>
      </c>
      <c r="J30">
        <v>2000</v>
      </c>
      <c r="K30">
        <v>0</v>
      </c>
      <c r="L30">
        <v>0</v>
      </c>
      <c r="M30">
        <v>3764</v>
      </c>
      <c r="N30">
        <v>0</v>
      </c>
      <c r="O30">
        <v>2295</v>
      </c>
      <c r="P30">
        <v>2295</v>
      </c>
      <c r="Q30">
        <v>0</v>
      </c>
      <c r="R30">
        <v>5809</v>
      </c>
      <c r="S30">
        <v>0</v>
      </c>
      <c r="T30">
        <v>2949</v>
      </c>
      <c r="U30">
        <v>3439</v>
      </c>
      <c r="V30">
        <v>3439</v>
      </c>
      <c r="W30">
        <v>0</v>
      </c>
      <c r="X30">
        <v>0</v>
      </c>
      <c r="Y30">
        <v>0</v>
      </c>
      <c r="Z30">
        <v>0</v>
      </c>
    </row>
    <row r="31" spans="1:26" ht="12.75">
      <c r="A31" s="9" t="s">
        <v>72</v>
      </c>
      <c r="B31">
        <f>SUM(C31:Z31)</f>
        <v>16159</v>
      </c>
      <c r="C31">
        <v>2154</v>
      </c>
      <c r="D31">
        <v>5255</v>
      </c>
      <c r="E31">
        <v>0</v>
      </c>
      <c r="F31">
        <v>0</v>
      </c>
      <c r="G31">
        <v>0</v>
      </c>
      <c r="H31">
        <v>0</v>
      </c>
      <c r="I31">
        <v>0</v>
      </c>
      <c r="J31">
        <v>847</v>
      </c>
      <c r="K31">
        <v>0</v>
      </c>
      <c r="L31">
        <v>0</v>
      </c>
      <c r="M31">
        <v>0</v>
      </c>
      <c r="N31">
        <v>0</v>
      </c>
      <c r="O31">
        <v>0</v>
      </c>
      <c r="P31">
        <v>4635</v>
      </c>
      <c r="Q31">
        <v>0</v>
      </c>
      <c r="R31">
        <v>0</v>
      </c>
      <c r="S31">
        <v>0</v>
      </c>
      <c r="T31">
        <v>0</v>
      </c>
      <c r="U31">
        <v>1599</v>
      </c>
      <c r="V31">
        <v>1669</v>
      </c>
      <c r="W31">
        <v>0</v>
      </c>
      <c r="X31">
        <v>0</v>
      </c>
      <c r="Y31">
        <v>0</v>
      </c>
      <c r="Z31">
        <v>0</v>
      </c>
    </row>
    <row r="32" spans="1:26" ht="12.75">
      <c r="A32" s="9" t="s">
        <v>73</v>
      </c>
      <c r="B32">
        <f>SUM(C32:Z32)</f>
        <v>8688</v>
      </c>
      <c r="C32">
        <v>857</v>
      </c>
      <c r="D32">
        <v>2572</v>
      </c>
      <c r="E32">
        <v>0</v>
      </c>
      <c r="F32">
        <v>0</v>
      </c>
      <c r="G32">
        <v>0</v>
      </c>
      <c r="H32">
        <v>0</v>
      </c>
      <c r="I32">
        <v>0</v>
      </c>
      <c r="J32">
        <v>417</v>
      </c>
      <c r="K32">
        <v>0</v>
      </c>
      <c r="L32">
        <v>0</v>
      </c>
      <c r="M32">
        <v>0</v>
      </c>
      <c r="N32">
        <v>0</v>
      </c>
      <c r="O32">
        <v>1010</v>
      </c>
      <c r="P32">
        <v>3415</v>
      </c>
      <c r="Q32">
        <v>0</v>
      </c>
      <c r="R32">
        <v>0</v>
      </c>
      <c r="S32">
        <v>0</v>
      </c>
      <c r="T32">
        <v>0</v>
      </c>
      <c r="U32">
        <v>0</v>
      </c>
      <c r="V32">
        <v>417</v>
      </c>
      <c r="W32">
        <v>0</v>
      </c>
      <c r="X32">
        <v>0</v>
      </c>
      <c r="Y32">
        <v>0</v>
      </c>
      <c r="Z32">
        <v>0</v>
      </c>
    </row>
    <row r="33" spans="1:26" ht="12.75">
      <c r="A33" s="7" t="s">
        <v>1</v>
      </c>
      <c r="B33" s="7">
        <f aca="true" t="shared" si="2" ref="B33:Z33">SUM(B28:B32)</f>
        <v>78645</v>
      </c>
      <c r="C33" s="7">
        <f t="shared" si="2"/>
        <v>8650</v>
      </c>
      <c r="D33" s="7">
        <f t="shared" si="2"/>
        <v>18477</v>
      </c>
      <c r="E33" s="7">
        <f t="shared" si="2"/>
        <v>0</v>
      </c>
      <c r="F33" s="7">
        <f t="shared" si="2"/>
        <v>2652</v>
      </c>
      <c r="G33" s="7">
        <f t="shared" si="2"/>
        <v>2652</v>
      </c>
      <c r="H33" s="7">
        <f t="shared" si="2"/>
        <v>0</v>
      </c>
      <c r="I33" s="7">
        <f t="shared" si="2"/>
        <v>872</v>
      </c>
      <c r="J33" s="7">
        <f t="shared" si="2"/>
        <v>3823</v>
      </c>
      <c r="K33" s="7">
        <f t="shared" si="2"/>
        <v>0</v>
      </c>
      <c r="L33" s="7">
        <f t="shared" si="2"/>
        <v>0</v>
      </c>
      <c r="M33" s="7">
        <f t="shared" si="2"/>
        <v>3764</v>
      </c>
      <c r="N33" s="7">
        <f t="shared" si="2"/>
        <v>0</v>
      </c>
      <c r="O33" s="7">
        <f t="shared" si="2"/>
        <v>3305</v>
      </c>
      <c r="P33" s="7">
        <f t="shared" si="2"/>
        <v>15129</v>
      </c>
      <c r="Q33" s="7">
        <f t="shared" si="2"/>
        <v>0</v>
      </c>
      <c r="R33" s="7">
        <f t="shared" si="2"/>
        <v>5809</v>
      </c>
      <c r="S33" s="7">
        <f t="shared" si="2"/>
        <v>0</v>
      </c>
      <c r="T33" s="7">
        <f t="shared" si="2"/>
        <v>2949</v>
      </c>
      <c r="U33" s="7">
        <f t="shared" si="2"/>
        <v>5038</v>
      </c>
      <c r="V33" s="7">
        <f t="shared" si="2"/>
        <v>5525</v>
      </c>
      <c r="W33" s="7">
        <f t="shared" si="2"/>
        <v>0</v>
      </c>
      <c r="X33" s="7">
        <f t="shared" si="2"/>
        <v>0</v>
      </c>
      <c r="Y33" s="7">
        <f t="shared" si="2"/>
        <v>0</v>
      </c>
      <c r="Z33" s="7">
        <f t="shared" si="2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5.00390625" style="0" bestFit="1" customWidth="1"/>
    <col min="3" max="3" width="6.421875" style="0" bestFit="1" customWidth="1"/>
    <col min="4" max="5" width="6.7109375" style="0" bestFit="1" customWidth="1"/>
    <col min="6" max="6" width="6.421875" style="0" bestFit="1" customWidth="1"/>
    <col min="7" max="7" width="7.140625" style="0" bestFit="1" customWidth="1"/>
    <col min="8" max="8" width="6.421875" style="0" bestFit="1" customWidth="1"/>
    <col min="9" max="9" width="5.851562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421875" style="0" bestFit="1" customWidth="1"/>
    <col min="16" max="17" width="6.7109375" style="0" bestFit="1" customWidth="1"/>
    <col min="18" max="18" width="6.421875" style="0" bestFit="1" customWidth="1"/>
    <col min="19" max="19" width="7.140625" style="0" bestFit="1" customWidth="1"/>
    <col min="20" max="20" width="6.421875" style="0" bestFit="1" customWidth="1"/>
    <col min="21" max="21" width="5.851562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76</v>
      </c>
    </row>
    <row r="5" ht="12.75">
      <c r="A5" s="5"/>
    </row>
    <row r="7" ht="15.75">
      <c r="A7" s="2" t="s">
        <v>75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5" t="s">
        <v>31</v>
      </c>
    </row>
    <row r="10" spans="1:26" ht="12.75">
      <c r="A10" s="9" t="s">
        <v>69</v>
      </c>
      <c r="B10">
        <f>SUM(C10:Z10)</f>
        <v>23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13</v>
      </c>
      <c r="Q10">
        <v>0</v>
      </c>
      <c r="R10">
        <v>10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s="9" t="s">
        <v>72</v>
      </c>
      <c r="B11">
        <f>SUM(C11:Z11)</f>
        <v>36</v>
      </c>
      <c r="C11">
        <v>6</v>
      </c>
      <c r="D11">
        <v>4</v>
      </c>
      <c r="E11">
        <v>0</v>
      </c>
      <c r="F11">
        <v>3</v>
      </c>
      <c r="G11">
        <v>1</v>
      </c>
      <c r="H11">
        <v>0</v>
      </c>
      <c r="I11">
        <v>0</v>
      </c>
      <c r="J11">
        <v>2</v>
      </c>
      <c r="K11">
        <v>0</v>
      </c>
      <c r="L11">
        <v>3</v>
      </c>
      <c r="M11">
        <v>1</v>
      </c>
      <c r="N11">
        <v>0</v>
      </c>
      <c r="O11">
        <v>0</v>
      </c>
      <c r="P11">
        <v>4</v>
      </c>
      <c r="Q11">
        <v>0</v>
      </c>
      <c r="R11">
        <v>1</v>
      </c>
      <c r="S11">
        <v>0</v>
      </c>
      <c r="T11">
        <v>0</v>
      </c>
      <c r="U11">
        <v>2</v>
      </c>
      <c r="V11">
        <v>3</v>
      </c>
      <c r="W11">
        <v>0</v>
      </c>
      <c r="X11">
        <v>4</v>
      </c>
      <c r="Y11">
        <v>2</v>
      </c>
      <c r="Z11">
        <v>0</v>
      </c>
    </row>
    <row r="12" spans="1:26" ht="12.75">
      <c r="A12" s="7" t="s">
        <v>1</v>
      </c>
      <c r="B12" s="7">
        <f aca="true" t="shared" si="0" ref="B12:Z12">SUM(B10:B11)</f>
        <v>59</v>
      </c>
      <c r="C12" s="7">
        <f t="shared" si="0"/>
        <v>6</v>
      </c>
      <c r="D12" s="7">
        <f t="shared" si="0"/>
        <v>4</v>
      </c>
      <c r="E12" s="7">
        <f t="shared" si="0"/>
        <v>0</v>
      </c>
      <c r="F12" s="7">
        <f t="shared" si="0"/>
        <v>3</v>
      </c>
      <c r="G12" s="7">
        <f t="shared" si="0"/>
        <v>1</v>
      </c>
      <c r="H12" s="7">
        <f t="shared" si="0"/>
        <v>0</v>
      </c>
      <c r="I12" s="7">
        <f t="shared" si="0"/>
        <v>0</v>
      </c>
      <c r="J12" s="7">
        <f t="shared" si="0"/>
        <v>2</v>
      </c>
      <c r="K12" s="7">
        <f t="shared" si="0"/>
        <v>0</v>
      </c>
      <c r="L12" s="7">
        <f t="shared" si="0"/>
        <v>3</v>
      </c>
      <c r="M12" s="7">
        <f t="shared" si="0"/>
        <v>1</v>
      </c>
      <c r="N12" s="7">
        <f t="shared" si="0"/>
        <v>0</v>
      </c>
      <c r="O12" s="7">
        <f t="shared" si="0"/>
        <v>0</v>
      </c>
      <c r="P12" s="7">
        <f t="shared" si="0"/>
        <v>17</v>
      </c>
      <c r="Q12" s="7">
        <f t="shared" si="0"/>
        <v>0</v>
      </c>
      <c r="R12" s="7">
        <f t="shared" si="0"/>
        <v>11</v>
      </c>
      <c r="S12" s="7">
        <f t="shared" si="0"/>
        <v>0</v>
      </c>
      <c r="T12" s="7">
        <f t="shared" si="0"/>
        <v>0</v>
      </c>
      <c r="U12" s="7">
        <f t="shared" si="0"/>
        <v>2</v>
      </c>
      <c r="V12" s="7">
        <f t="shared" si="0"/>
        <v>3</v>
      </c>
      <c r="W12" s="7">
        <f t="shared" si="0"/>
        <v>0</v>
      </c>
      <c r="X12" s="7">
        <f t="shared" si="0"/>
        <v>4</v>
      </c>
      <c r="Y12" s="7">
        <f t="shared" si="0"/>
        <v>2</v>
      </c>
      <c r="Z12" s="7">
        <f t="shared" si="0"/>
        <v>0</v>
      </c>
    </row>
    <row r="15" ht="15.75">
      <c r="A15" s="2" t="s">
        <v>35</v>
      </c>
    </row>
    <row r="16" ht="12.75">
      <c r="A16" s="5" t="s">
        <v>2</v>
      </c>
    </row>
    <row r="17" spans="1:26" ht="12.75">
      <c r="A17" s="9" t="s">
        <v>69</v>
      </c>
      <c r="B17">
        <f>SUM(C17:Z17)</f>
        <v>20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10</v>
      </c>
      <c r="Q17">
        <v>0</v>
      </c>
      <c r="R17">
        <v>10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ht="12.75">
      <c r="A18" s="9" t="s">
        <v>72</v>
      </c>
      <c r="B18">
        <f>SUM(C18:Z18)</f>
        <v>20</v>
      </c>
      <c r="C18">
        <v>4</v>
      </c>
      <c r="D18">
        <v>0</v>
      </c>
      <c r="E18">
        <v>0</v>
      </c>
      <c r="F18">
        <v>3</v>
      </c>
      <c r="G18">
        <v>1</v>
      </c>
      <c r="H18">
        <v>0</v>
      </c>
      <c r="I18">
        <v>0</v>
      </c>
      <c r="J18">
        <v>0</v>
      </c>
      <c r="K18">
        <v>0</v>
      </c>
      <c r="L18">
        <v>3</v>
      </c>
      <c r="M18">
        <v>1</v>
      </c>
      <c r="N18">
        <v>0</v>
      </c>
      <c r="O18">
        <v>0</v>
      </c>
      <c r="P18">
        <v>1</v>
      </c>
      <c r="Q18">
        <v>0</v>
      </c>
      <c r="R18">
        <v>1</v>
      </c>
      <c r="S18">
        <v>0</v>
      </c>
      <c r="T18">
        <v>0</v>
      </c>
      <c r="U18">
        <v>0</v>
      </c>
      <c r="V18">
        <v>0</v>
      </c>
      <c r="W18">
        <v>0</v>
      </c>
      <c r="X18">
        <v>4</v>
      </c>
      <c r="Y18">
        <v>2</v>
      </c>
      <c r="Z18">
        <v>0</v>
      </c>
    </row>
    <row r="19" spans="1:26" ht="12.75">
      <c r="A19" s="7" t="s">
        <v>1</v>
      </c>
      <c r="B19" s="7">
        <f aca="true" t="shared" si="1" ref="B19:Z19">SUM(B17:B18)</f>
        <v>40</v>
      </c>
      <c r="C19" s="7">
        <f t="shared" si="1"/>
        <v>4</v>
      </c>
      <c r="D19" s="7">
        <f t="shared" si="1"/>
        <v>0</v>
      </c>
      <c r="E19" s="7">
        <f t="shared" si="1"/>
        <v>0</v>
      </c>
      <c r="F19" s="7">
        <f t="shared" si="1"/>
        <v>3</v>
      </c>
      <c r="G19" s="7">
        <f t="shared" si="1"/>
        <v>1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7">
        <f t="shared" si="1"/>
        <v>3</v>
      </c>
      <c r="M19" s="7">
        <f t="shared" si="1"/>
        <v>1</v>
      </c>
      <c r="N19" s="7">
        <f t="shared" si="1"/>
        <v>0</v>
      </c>
      <c r="O19" s="7">
        <f t="shared" si="1"/>
        <v>0</v>
      </c>
      <c r="P19" s="7">
        <f t="shared" si="1"/>
        <v>11</v>
      </c>
      <c r="Q19" s="7">
        <f t="shared" si="1"/>
        <v>0</v>
      </c>
      <c r="R19" s="7">
        <f t="shared" si="1"/>
        <v>11</v>
      </c>
      <c r="S19" s="7">
        <f t="shared" si="1"/>
        <v>0</v>
      </c>
      <c r="T19" s="7">
        <f t="shared" si="1"/>
        <v>0</v>
      </c>
      <c r="U19" s="7">
        <f t="shared" si="1"/>
        <v>0</v>
      </c>
      <c r="V19" s="7">
        <f t="shared" si="1"/>
        <v>0</v>
      </c>
      <c r="W19" s="7">
        <f t="shared" si="1"/>
        <v>0</v>
      </c>
      <c r="X19" s="7">
        <f t="shared" si="1"/>
        <v>4</v>
      </c>
      <c r="Y19" s="7">
        <f t="shared" si="1"/>
        <v>2</v>
      </c>
      <c r="Z19" s="7">
        <f t="shared" si="1"/>
        <v>0</v>
      </c>
    </row>
    <row r="21" ht="12.75">
      <c r="A21" s="5" t="s">
        <v>30</v>
      </c>
    </row>
    <row r="22" spans="1:26" ht="12.75">
      <c r="A22" s="9" t="s">
        <v>69</v>
      </c>
      <c r="B22">
        <f>SUM(C22:Z22)</f>
        <v>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3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2.75">
      <c r="A23" s="9" t="s">
        <v>72</v>
      </c>
      <c r="B23">
        <f>SUM(C23:Z23)</f>
        <v>16</v>
      </c>
      <c r="C23">
        <v>2</v>
      </c>
      <c r="D23">
        <v>4</v>
      </c>
      <c r="E23">
        <v>0</v>
      </c>
      <c r="F23">
        <v>0</v>
      </c>
      <c r="G23">
        <v>0</v>
      </c>
      <c r="H23">
        <v>0</v>
      </c>
      <c r="I23">
        <v>0</v>
      </c>
      <c r="J23">
        <v>2</v>
      </c>
      <c r="K23">
        <v>0</v>
      </c>
      <c r="L23">
        <v>0</v>
      </c>
      <c r="M23">
        <v>0</v>
      </c>
      <c r="N23">
        <v>0</v>
      </c>
      <c r="O23">
        <v>0</v>
      </c>
      <c r="P23">
        <v>3</v>
      </c>
      <c r="Q23">
        <v>0</v>
      </c>
      <c r="R23">
        <v>0</v>
      </c>
      <c r="S23">
        <v>0</v>
      </c>
      <c r="T23">
        <v>0</v>
      </c>
      <c r="U23">
        <v>2</v>
      </c>
      <c r="V23">
        <v>3</v>
      </c>
      <c r="W23">
        <v>0</v>
      </c>
      <c r="X23">
        <v>0</v>
      </c>
      <c r="Y23">
        <v>0</v>
      </c>
      <c r="Z23">
        <v>0</v>
      </c>
    </row>
    <row r="24" spans="1:26" ht="12.75">
      <c r="A24" s="7" t="s">
        <v>1</v>
      </c>
      <c r="B24" s="7">
        <f aca="true" t="shared" si="2" ref="B24:Z24">SUM(B22:B23)</f>
        <v>19</v>
      </c>
      <c r="C24" s="7">
        <f t="shared" si="2"/>
        <v>2</v>
      </c>
      <c r="D24" s="7">
        <f t="shared" si="2"/>
        <v>4</v>
      </c>
      <c r="E24" s="7">
        <f t="shared" si="2"/>
        <v>0</v>
      </c>
      <c r="F24" s="7">
        <f t="shared" si="2"/>
        <v>0</v>
      </c>
      <c r="G24" s="7">
        <f t="shared" si="2"/>
        <v>0</v>
      </c>
      <c r="H24" s="7">
        <f t="shared" si="2"/>
        <v>0</v>
      </c>
      <c r="I24" s="7">
        <f t="shared" si="2"/>
        <v>0</v>
      </c>
      <c r="J24" s="7">
        <f t="shared" si="2"/>
        <v>2</v>
      </c>
      <c r="K24" s="7">
        <f t="shared" si="2"/>
        <v>0</v>
      </c>
      <c r="L24" s="7">
        <f t="shared" si="2"/>
        <v>0</v>
      </c>
      <c r="M24" s="7">
        <f t="shared" si="2"/>
        <v>0</v>
      </c>
      <c r="N24" s="7">
        <f t="shared" si="2"/>
        <v>0</v>
      </c>
      <c r="O24" s="7">
        <f t="shared" si="2"/>
        <v>0</v>
      </c>
      <c r="P24" s="7">
        <f t="shared" si="2"/>
        <v>6</v>
      </c>
      <c r="Q24" s="7">
        <f t="shared" si="2"/>
        <v>0</v>
      </c>
      <c r="R24" s="7">
        <f t="shared" si="2"/>
        <v>0</v>
      </c>
      <c r="S24" s="7">
        <f t="shared" si="2"/>
        <v>0</v>
      </c>
      <c r="T24" s="7">
        <f t="shared" si="2"/>
        <v>0</v>
      </c>
      <c r="U24" s="7">
        <f t="shared" si="2"/>
        <v>2</v>
      </c>
      <c r="V24" s="7">
        <f t="shared" si="2"/>
        <v>3</v>
      </c>
      <c r="W24" s="7">
        <f t="shared" si="2"/>
        <v>0</v>
      </c>
      <c r="X24" s="7">
        <f t="shared" si="2"/>
        <v>0</v>
      </c>
      <c r="Y24" s="7">
        <f t="shared" si="2"/>
        <v>0</v>
      </c>
      <c r="Z24" s="7">
        <f t="shared" si="2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80</v>
      </c>
    </row>
    <row r="5" ht="12.75">
      <c r="A5" s="5" t="s">
        <v>34</v>
      </c>
    </row>
    <row r="7" ht="15.75">
      <c r="A7" s="2" t="s">
        <v>77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5" t="s">
        <v>31</v>
      </c>
    </row>
    <row r="10" spans="1:26" ht="12.75">
      <c r="A10" s="9" t="s">
        <v>78</v>
      </c>
      <c r="B10">
        <f>SUM(C10:Z10)</f>
        <v>52270</v>
      </c>
      <c r="C10">
        <v>4817</v>
      </c>
      <c r="D10">
        <v>6431</v>
      </c>
      <c r="E10">
        <v>0</v>
      </c>
      <c r="F10">
        <v>11532</v>
      </c>
      <c r="G10">
        <v>4108</v>
      </c>
      <c r="H10">
        <v>0</v>
      </c>
      <c r="I10">
        <v>636</v>
      </c>
      <c r="J10">
        <v>787</v>
      </c>
      <c r="K10">
        <v>0</v>
      </c>
      <c r="L10">
        <v>1990</v>
      </c>
      <c r="M10">
        <v>782</v>
      </c>
      <c r="N10">
        <v>0</v>
      </c>
      <c r="O10">
        <v>653</v>
      </c>
      <c r="P10">
        <v>7414</v>
      </c>
      <c r="Q10">
        <v>0</v>
      </c>
      <c r="R10">
        <v>8915</v>
      </c>
      <c r="S10">
        <v>1693</v>
      </c>
      <c r="T10">
        <v>92</v>
      </c>
      <c r="U10">
        <v>541</v>
      </c>
      <c r="V10">
        <v>736</v>
      </c>
      <c r="W10">
        <v>92</v>
      </c>
      <c r="X10">
        <v>772</v>
      </c>
      <c r="Y10">
        <v>279</v>
      </c>
      <c r="Z10">
        <v>0</v>
      </c>
    </row>
    <row r="11" spans="1:26" ht="12.75">
      <c r="A11" s="9" t="s">
        <v>79</v>
      </c>
      <c r="B11">
        <f>SUM(C11:Z11)</f>
        <v>258964</v>
      </c>
      <c r="C11">
        <v>10278</v>
      </c>
      <c r="D11">
        <v>16573</v>
      </c>
      <c r="E11">
        <v>0</v>
      </c>
      <c r="F11">
        <v>9730</v>
      </c>
      <c r="G11">
        <v>3965</v>
      </c>
      <c r="H11">
        <v>0</v>
      </c>
      <c r="I11">
        <v>16034</v>
      </c>
      <c r="J11">
        <v>10935</v>
      </c>
      <c r="K11">
        <v>0</v>
      </c>
      <c r="L11">
        <v>16629</v>
      </c>
      <c r="M11">
        <v>11704</v>
      </c>
      <c r="N11">
        <v>0</v>
      </c>
      <c r="O11">
        <v>13961</v>
      </c>
      <c r="P11">
        <v>43050</v>
      </c>
      <c r="Q11">
        <v>0</v>
      </c>
      <c r="R11">
        <v>51733</v>
      </c>
      <c r="S11">
        <v>3087</v>
      </c>
      <c r="T11">
        <v>2857</v>
      </c>
      <c r="U11">
        <v>16115</v>
      </c>
      <c r="V11">
        <v>16609</v>
      </c>
      <c r="W11">
        <v>2857</v>
      </c>
      <c r="X11">
        <v>9022</v>
      </c>
      <c r="Y11">
        <v>3825</v>
      </c>
      <c r="Z11">
        <v>0</v>
      </c>
    </row>
    <row r="12" spans="1:26" ht="12.75">
      <c r="A12" s="7" t="s">
        <v>1</v>
      </c>
      <c r="B12" s="7">
        <f aca="true" t="shared" si="0" ref="B12:Z12">SUM(B10:B11)</f>
        <v>311234</v>
      </c>
      <c r="C12" s="7">
        <f t="shared" si="0"/>
        <v>15095</v>
      </c>
      <c r="D12" s="7">
        <f t="shared" si="0"/>
        <v>23004</v>
      </c>
      <c r="E12" s="7">
        <f t="shared" si="0"/>
        <v>0</v>
      </c>
      <c r="F12" s="7">
        <f t="shared" si="0"/>
        <v>21262</v>
      </c>
      <c r="G12" s="7">
        <f t="shared" si="0"/>
        <v>8073</v>
      </c>
      <c r="H12" s="7">
        <f t="shared" si="0"/>
        <v>0</v>
      </c>
      <c r="I12" s="7">
        <f t="shared" si="0"/>
        <v>16670</v>
      </c>
      <c r="J12" s="7">
        <f t="shared" si="0"/>
        <v>11722</v>
      </c>
      <c r="K12" s="7">
        <f t="shared" si="0"/>
        <v>0</v>
      </c>
      <c r="L12" s="7">
        <f t="shared" si="0"/>
        <v>18619</v>
      </c>
      <c r="M12" s="7">
        <f t="shared" si="0"/>
        <v>12486</v>
      </c>
      <c r="N12" s="7">
        <f t="shared" si="0"/>
        <v>0</v>
      </c>
      <c r="O12" s="7">
        <f t="shared" si="0"/>
        <v>14614</v>
      </c>
      <c r="P12" s="7">
        <f t="shared" si="0"/>
        <v>50464</v>
      </c>
      <c r="Q12" s="7">
        <f t="shared" si="0"/>
        <v>0</v>
      </c>
      <c r="R12" s="7">
        <f t="shared" si="0"/>
        <v>60648</v>
      </c>
      <c r="S12" s="7">
        <f t="shared" si="0"/>
        <v>4780</v>
      </c>
      <c r="T12" s="7">
        <f t="shared" si="0"/>
        <v>2949</v>
      </c>
      <c r="U12" s="7">
        <f t="shared" si="0"/>
        <v>16656</v>
      </c>
      <c r="V12" s="7">
        <f t="shared" si="0"/>
        <v>17345</v>
      </c>
      <c r="W12" s="7">
        <f t="shared" si="0"/>
        <v>2949</v>
      </c>
      <c r="X12" s="7">
        <f t="shared" si="0"/>
        <v>9794</v>
      </c>
      <c r="Y12" s="7">
        <f t="shared" si="0"/>
        <v>4104</v>
      </c>
      <c r="Z12" s="7">
        <f t="shared" si="0"/>
        <v>0</v>
      </c>
    </row>
    <row r="15" ht="15.75">
      <c r="A15" s="2" t="s">
        <v>35</v>
      </c>
    </row>
    <row r="16" ht="12.75">
      <c r="A16" s="5" t="s">
        <v>2</v>
      </c>
    </row>
    <row r="17" spans="1:26" ht="12.75">
      <c r="A17" s="9" t="s">
        <v>78</v>
      </c>
      <c r="B17">
        <f>SUM(C17:Z17)</f>
        <v>38463</v>
      </c>
      <c r="C17">
        <v>2422</v>
      </c>
      <c r="D17">
        <v>744</v>
      </c>
      <c r="E17">
        <v>0</v>
      </c>
      <c r="F17">
        <v>11532</v>
      </c>
      <c r="G17">
        <v>4108</v>
      </c>
      <c r="H17">
        <v>0</v>
      </c>
      <c r="I17">
        <v>190</v>
      </c>
      <c r="J17">
        <v>95</v>
      </c>
      <c r="K17">
        <v>0</v>
      </c>
      <c r="L17">
        <v>1990</v>
      </c>
      <c r="M17">
        <v>782</v>
      </c>
      <c r="N17">
        <v>0</v>
      </c>
      <c r="O17">
        <v>255</v>
      </c>
      <c r="P17">
        <v>4410</v>
      </c>
      <c r="Q17">
        <v>0</v>
      </c>
      <c r="R17">
        <v>8915</v>
      </c>
      <c r="S17">
        <v>1693</v>
      </c>
      <c r="T17">
        <v>0</v>
      </c>
      <c r="U17">
        <v>0</v>
      </c>
      <c r="V17">
        <v>184</v>
      </c>
      <c r="W17">
        <v>92</v>
      </c>
      <c r="X17">
        <v>772</v>
      </c>
      <c r="Y17">
        <v>279</v>
      </c>
      <c r="Z17">
        <v>0</v>
      </c>
    </row>
    <row r="18" spans="1:26" ht="12.75">
      <c r="A18" s="9" t="s">
        <v>79</v>
      </c>
      <c r="B18">
        <f>SUM(C18:Z18)</f>
        <v>194126</v>
      </c>
      <c r="C18">
        <v>4023</v>
      </c>
      <c r="D18">
        <v>3783</v>
      </c>
      <c r="E18">
        <v>0</v>
      </c>
      <c r="F18">
        <v>7078</v>
      </c>
      <c r="G18">
        <v>1313</v>
      </c>
      <c r="H18">
        <v>0</v>
      </c>
      <c r="I18">
        <v>15608</v>
      </c>
      <c r="J18">
        <v>7804</v>
      </c>
      <c r="K18">
        <v>0</v>
      </c>
      <c r="L18">
        <v>16629</v>
      </c>
      <c r="M18">
        <v>7940</v>
      </c>
      <c r="N18">
        <v>0</v>
      </c>
      <c r="O18">
        <v>11054</v>
      </c>
      <c r="P18">
        <v>30925</v>
      </c>
      <c r="Q18">
        <v>0</v>
      </c>
      <c r="R18">
        <v>45924</v>
      </c>
      <c r="S18">
        <v>3087</v>
      </c>
      <c r="T18">
        <v>0</v>
      </c>
      <c r="U18">
        <v>11618</v>
      </c>
      <c r="V18">
        <v>11636</v>
      </c>
      <c r="W18">
        <v>2857</v>
      </c>
      <c r="X18">
        <v>9022</v>
      </c>
      <c r="Y18">
        <v>3825</v>
      </c>
      <c r="Z18">
        <v>0</v>
      </c>
    </row>
    <row r="19" spans="1:26" ht="12.75">
      <c r="A19" s="7" t="s">
        <v>1</v>
      </c>
      <c r="B19" s="7">
        <f aca="true" t="shared" si="1" ref="B19:Z19">SUM(B17:B18)</f>
        <v>232589</v>
      </c>
      <c r="C19" s="7">
        <f t="shared" si="1"/>
        <v>6445</v>
      </c>
      <c r="D19" s="7">
        <f t="shared" si="1"/>
        <v>4527</v>
      </c>
      <c r="E19" s="7">
        <f t="shared" si="1"/>
        <v>0</v>
      </c>
      <c r="F19" s="7">
        <f t="shared" si="1"/>
        <v>18610</v>
      </c>
      <c r="G19" s="7">
        <f t="shared" si="1"/>
        <v>5421</v>
      </c>
      <c r="H19" s="7">
        <f t="shared" si="1"/>
        <v>0</v>
      </c>
      <c r="I19" s="7">
        <f t="shared" si="1"/>
        <v>15798</v>
      </c>
      <c r="J19" s="7">
        <f t="shared" si="1"/>
        <v>7899</v>
      </c>
      <c r="K19" s="7">
        <f t="shared" si="1"/>
        <v>0</v>
      </c>
      <c r="L19" s="7">
        <f t="shared" si="1"/>
        <v>18619</v>
      </c>
      <c r="M19" s="7">
        <f t="shared" si="1"/>
        <v>8722</v>
      </c>
      <c r="N19" s="7">
        <f t="shared" si="1"/>
        <v>0</v>
      </c>
      <c r="O19" s="7">
        <f t="shared" si="1"/>
        <v>11309</v>
      </c>
      <c r="P19" s="7">
        <f t="shared" si="1"/>
        <v>35335</v>
      </c>
      <c r="Q19" s="7">
        <f t="shared" si="1"/>
        <v>0</v>
      </c>
      <c r="R19" s="7">
        <f t="shared" si="1"/>
        <v>54839</v>
      </c>
      <c r="S19" s="7">
        <f t="shared" si="1"/>
        <v>4780</v>
      </c>
      <c r="T19" s="7">
        <f t="shared" si="1"/>
        <v>0</v>
      </c>
      <c r="U19" s="7">
        <f t="shared" si="1"/>
        <v>11618</v>
      </c>
      <c r="V19" s="7">
        <f t="shared" si="1"/>
        <v>11820</v>
      </c>
      <c r="W19" s="7">
        <f t="shared" si="1"/>
        <v>2949</v>
      </c>
      <c r="X19" s="7">
        <f t="shared" si="1"/>
        <v>9794</v>
      </c>
      <c r="Y19" s="7">
        <f t="shared" si="1"/>
        <v>4104</v>
      </c>
      <c r="Z19" s="7">
        <f t="shared" si="1"/>
        <v>0</v>
      </c>
    </row>
    <row r="21" ht="12.75">
      <c r="A21" s="5" t="s">
        <v>30</v>
      </c>
    </row>
    <row r="22" spans="1:26" ht="12.75">
      <c r="A22" s="9" t="s">
        <v>78</v>
      </c>
      <c r="B22">
        <f>SUM(C22:Z22)</f>
        <v>13807</v>
      </c>
      <c r="C22">
        <v>2395</v>
      </c>
      <c r="D22">
        <v>5687</v>
      </c>
      <c r="E22">
        <v>0</v>
      </c>
      <c r="F22">
        <v>0</v>
      </c>
      <c r="G22">
        <v>0</v>
      </c>
      <c r="H22">
        <v>0</v>
      </c>
      <c r="I22">
        <v>446</v>
      </c>
      <c r="J22">
        <v>692</v>
      </c>
      <c r="K22">
        <v>0</v>
      </c>
      <c r="L22">
        <v>0</v>
      </c>
      <c r="M22">
        <v>0</v>
      </c>
      <c r="N22">
        <v>0</v>
      </c>
      <c r="O22">
        <v>398</v>
      </c>
      <c r="P22">
        <v>3004</v>
      </c>
      <c r="Q22">
        <v>0</v>
      </c>
      <c r="R22">
        <v>0</v>
      </c>
      <c r="S22">
        <v>0</v>
      </c>
      <c r="T22">
        <v>92</v>
      </c>
      <c r="U22">
        <v>541</v>
      </c>
      <c r="V22">
        <v>552</v>
      </c>
      <c r="W22">
        <v>0</v>
      </c>
      <c r="X22">
        <v>0</v>
      </c>
      <c r="Y22">
        <v>0</v>
      </c>
      <c r="Z22">
        <v>0</v>
      </c>
    </row>
    <row r="23" spans="1:26" ht="12.75">
      <c r="A23" s="9" t="s">
        <v>79</v>
      </c>
      <c r="B23">
        <f>SUM(C23:Z23)</f>
        <v>64838</v>
      </c>
      <c r="C23">
        <v>6255</v>
      </c>
      <c r="D23">
        <v>12790</v>
      </c>
      <c r="E23">
        <v>0</v>
      </c>
      <c r="F23">
        <v>2652</v>
      </c>
      <c r="G23">
        <v>2652</v>
      </c>
      <c r="H23">
        <v>0</v>
      </c>
      <c r="I23">
        <v>426</v>
      </c>
      <c r="J23">
        <v>3131</v>
      </c>
      <c r="K23">
        <v>0</v>
      </c>
      <c r="L23">
        <v>0</v>
      </c>
      <c r="M23">
        <v>3764</v>
      </c>
      <c r="N23">
        <v>0</v>
      </c>
      <c r="O23">
        <v>2907</v>
      </c>
      <c r="P23">
        <v>12125</v>
      </c>
      <c r="Q23">
        <v>0</v>
      </c>
      <c r="R23">
        <v>5809</v>
      </c>
      <c r="S23">
        <v>0</v>
      </c>
      <c r="T23">
        <v>2857</v>
      </c>
      <c r="U23">
        <v>4497</v>
      </c>
      <c r="V23">
        <v>4973</v>
      </c>
      <c r="W23">
        <v>0</v>
      </c>
      <c r="X23">
        <v>0</v>
      </c>
      <c r="Y23">
        <v>0</v>
      </c>
      <c r="Z23">
        <v>0</v>
      </c>
    </row>
    <row r="24" spans="1:26" ht="12.75">
      <c r="A24" s="7" t="s">
        <v>1</v>
      </c>
      <c r="B24" s="7">
        <f aca="true" t="shared" si="2" ref="B24:Z24">SUM(B22:B23)</f>
        <v>78645</v>
      </c>
      <c r="C24" s="7">
        <f t="shared" si="2"/>
        <v>8650</v>
      </c>
      <c r="D24" s="7">
        <f t="shared" si="2"/>
        <v>18477</v>
      </c>
      <c r="E24" s="7">
        <f t="shared" si="2"/>
        <v>0</v>
      </c>
      <c r="F24" s="7">
        <f t="shared" si="2"/>
        <v>2652</v>
      </c>
      <c r="G24" s="7">
        <f t="shared" si="2"/>
        <v>2652</v>
      </c>
      <c r="H24" s="7">
        <f t="shared" si="2"/>
        <v>0</v>
      </c>
      <c r="I24" s="7">
        <f t="shared" si="2"/>
        <v>872</v>
      </c>
      <c r="J24" s="7">
        <f t="shared" si="2"/>
        <v>3823</v>
      </c>
      <c r="K24" s="7">
        <f t="shared" si="2"/>
        <v>0</v>
      </c>
      <c r="L24" s="7">
        <f t="shared" si="2"/>
        <v>0</v>
      </c>
      <c r="M24" s="7">
        <f t="shared" si="2"/>
        <v>3764</v>
      </c>
      <c r="N24" s="7">
        <f t="shared" si="2"/>
        <v>0</v>
      </c>
      <c r="O24" s="7">
        <f t="shared" si="2"/>
        <v>3305</v>
      </c>
      <c r="P24" s="7">
        <f t="shared" si="2"/>
        <v>15129</v>
      </c>
      <c r="Q24" s="7">
        <f t="shared" si="2"/>
        <v>0</v>
      </c>
      <c r="R24" s="7">
        <f t="shared" si="2"/>
        <v>5809</v>
      </c>
      <c r="S24" s="7">
        <f t="shared" si="2"/>
        <v>0</v>
      </c>
      <c r="T24" s="7">
        <f t="shared" si="2"/>
        <v>2949</v>
      </c>
      <c r="U24" s="7">
        <f t="shared" si="2"/>
        <v>5038</v>
      </c>
      <c r="V24" s="7">
        <f t="shared" si="2"/>
        <v>5525</v>
      </c>
      <c r="W24" s="7">
        <f t="shared" si="2"/>
        <v>0</v>
      </c>
      <c r="X24" s="7">
        <f t="shared" si="2"/>
        <v>0</v>
      </c>
      <c r="Y24" s="7">
        <f t="shared" si="2"/>
        <v>0</v>
      </c>
      <c r="Z24" s="7">
        <f t="shared" si="2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C43"/>
  <sheetViews>
    <sheetView workbookViewId="0" topLeftCell="A1">
      <selection activeCell="A4" sqref="A4"/>
    </sheetView>
  </sheetViews>
  <sheetFormatPr defaultColWidth="9.140625" defaultRowHeight="12.75"/>
  <sheetData>
    <row r="1" spans="1:3" ht="12.75">
      <c r="A1" t="s">
        <v>38</v>
      </c>
      <c r="C1">
        <v>26</v>
      </c>
    </row>
    <row r="2" spans="1:3" ht="12.75">
      <c r="A2" t="s">
        <v>39</v>
      </c>
      <c r="B2">
        <v>36615</v>
      </c>
      <c r="C2">
        <v>15</v>
      </c>
    </row>
    <row r="3" spans="1:2" ht="12.75">
      <c r="A3" t="s">
        <v>40</v>
      </c>
      <c r="B3">
        <v>15741</v>
      </c>
    </row>
    <row r="4" spans="1:2" ht="12.75">
      <c r="A4" t="s">
        <v>41</v>
      </c>
      <c r="B4">
        <v>13756</v>
      </c>
    </row>
    <row r="5" spans="1:2" ht="12.75">
      <c r="A5" t="s">
        <v>42</v>
      </c>
      <c r="B5">
        <v>13632</v>
      </c>
    </row>
    <row r="6" spans="1:2" ht="12.75">
      <c r="A6" t="s">
        <v>43</v>
      </c>
      <c r="B6">
        <v>13040</v>
      </c>
    </row>
    <row r="7" spans="1:2" ht="12.75">
      <c r="A7" t="s">
        <v>44</v>
      </c>
      <c r="B7">
        <v>12777</v>
      </c>
    </row>
    <row r="8" spans="1:2" ht="12.75">
      <c r="A8" t="s">
        <v>45</v>
      </c>
      <c r="B8">
        <v>12536</v>
      </c>
    </row>
    <row r="9" spans="1:2" ht="12.75">
      <c r="A9" t="s">
        <v>46</v>
      </c>
      <c r="B9">
        <v>11556</v>
      </c>
    </row>
    <row r="10" spans="1:2" ht="12.75">
      <c r="A10" t="s">
        <v>47</v>
      </c>
      <c r="B10">
        <v>11427</v>
      </c>
    </row>
    <row r="11" spans="1:2" ht="12.75">
      <c r="A11" t="s">
        <v>48</v>
      </c>
      <c r="B11">
        <v>11017</v>
      </c>
    </row>
    <row r="12" spans="1:2" ht="12.75">
      <c r="A12" t="s">
        <v>49</v>
      </c>
      <c r="B12">
        <v>9567</v>
      </c>
    </row>
    <row r="13" spans="1:2" ht="12.75">
      <c r="A13" t="s">
        <v>50</v>
      </c>
      <c r="B13">
        <v>9050</v>
      </c>
    </row>
    <row r="14" spans="1:2" ht="12.75">
      <c r="A14" t="s">
        <v>51</v>
      </c>
      <c r="B14">
        <v>8927</v>
      </c>
    </row>
    <row r="15" spans="1:2" ht="12.75">
      <c r="A15" t="s">
        <v>52</v>
      </c>
      <c r="B15">
        <v>7956</v>
      </c>
    </row>
    <row r="16" spans="1:2" ht="12.75">
      <c r="A16" t="s">
        <v>53</v>
      </c>
      <c r="B16">
        <v>7712</v>
      </c>
    </row>
    <row r="17" spans="1:2" ht="12.75">
      <c r="A17" t="s">
        <v>54</v>
      </c>
      <c r="B17">
        <v>7332</v>
      </c>
    </row>
    <row r="18" spans="1:2" ht="12.75">
      <c r="A18" t="s">
        <v>55</v>
      </c>
      <c r="B18">
        <v>7127</v>
      </c>
    </row>
    <row r="19" spans="1:2" ht="12.75">
      <c r="A19" t="s">
        <v>56</v>
      </c>
      <c r="B19">
        <v>5930</v>
      </c>
    </row>
    <row r="20" spans="1:2" ht="12.75">
      <c r="A20" t="s">
        <v>57</v>
      </c>
      <c r="B20">
        <v>3546</v>
      </c>
    </row>
    <row r="21" spans="1:2" ht="12.75">
      <c r="A21" t="s">
        <v>58</v>
      </c>
      <c r="B21">
        <v>3282</v>
      </c>
    </row>
    <row r="22" spans="1:2" ht="12.75">
      <c r="A22" t="s">
        <v>59</v>
      </c>
      <c r="B22">
        <v>3033</v>
      </c>
    </row>
    <row r="23" spans="1:2" ht="12.75">
      <c r="A23" t="s">
        <v>60</v>
      </c>
      <c r="B23">
        <v>2454</v>
      </c>
    </row>
    <row r="24" spans="1:2" ht="12.75">
      <c r="A24" t="s">
        <v>61</v>
      </c>
      <c r="B24">
        <v>2376</v>
      </c>
    </row>
    <row r="25" spans="1:2" ht="12.75">
      <c r="A25" t="s">
        <v>62</v>
      </c>
      <c r="B25">
        <v>2200</v>
      </c>
    </row>
    <row r="26" spans="1:2" ht="12.75">
      <c r="A26" t="s">
        <v>63</v>
      </c>
      <c r="B26">
        <v>0</v>
      </c>
    </row>
    <row r="27" spans="1:2" ht="12.75">
      <c r="A27" t="s">
        <v>64</v>
      </c>
      <c r="B27">
        <v>0</v>
      </c>
    </row>
    <row r="28" ht="12.75">
      <c r="A28" t="s">
        <v>65</v>
      </c>
    </row>
    <row r="29" spans="1:2" ht="12.75">
      <c r="A29" t="s">
        <v>63</v>
      </c>
      <c r="B29">
        <v>16128</v>
      </c>
    </row>
    <row r="30" spans="1:2" ht="12.75">
      <c r="A30" t="s">
        <v>41</v>
      </c>
      <c r="B30">
        <v>10642</v>
      </c>
    </row>
    <row r="31" spans="1:2" ht="12.75">
      <c r="A31" t="s">
        <v>39</v>
      </c>
      <c r="B31">
        <v>8353</v>
      </c>
    </row>
    <row r="32" spans="1:2" ht="12.75">
      <c r="A32" t="s">
        <v>48</v>
      </c>
      <c r="B32">
        <v>7344</v>
      </c>
    </row>
    <row r="33" spans="1:2" ht="12.75">
      <c r="A33" t="s">
        <v>52</v>
      </c>
      <c r="B33">
        <v>5862</v>
      </c>
    </row>
    <row r="34" spans="1:2" ht="12.75">
      <c r="A34" t="s">
        <v>55</v>
      </c>
      <c r="B34">
        <v>5651</v>
      </c>
    </row>
    <row r="35" spans="1:2" ht="12.75">
      <c r="A35" t="s">
        <v>50</v>
      </c>
      <c r="B35">
        <v>5430</v>
      </c>
    </row>
    <row r="36" spans="1:2" ht="12.75">
      <c r="A36" t="s">
        <v>54</v>
      </c>
      <c r="B36">
        <v>4038</v>
      </c>
    </row>
    <row r="37" spans="1:2" ht="12.75">
      <c r="A37" t="s">
        <v>47</v>
      </c>
      <c r="B37">
        <v>3809</v>
      </c>
    </row>
    <row r="38" spans="1:2" ht="12.75">
      <c r="A38" t="s">
        <v>44</v>
      </c>
      <c r="B38">
        <v>3775</v>
      </c>
    </row>
    <row r="39" spans="1:2" ht="12.75">
      <c r="A39" t="s">
        <v>62</v>
      </c>
      <c r="B39">
        <v>3116</v>
      </c>
    </row>
    <row r="40" spans="1:2" ht="12.75">
      <c r="A40" t="s">
        <v>57</v>
      </c>
      <c r="B40">
        <v>2582</v>
      </c>
    </row>
    <row r="41" spans="1:2" ht="12.75">
      <c r="A41" t="s">
        <v>40</v>
      </c>
      <c r="B41">
        <v>1123</v>
      </c>
    </row>
    <row r="42" spans="1:2" ht="12.75">
      <c r="A42" t="s">
        <v>61</v>
      </c>
      <c r="B42">
        <v>792</v>
      </c>
    </row>
    <row r="43" spans="1:2" ht="12.75">
      <c r="A43" t="s">
        <v>64</v>
      </c>
      <c r="B43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IP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Esker</dc:creator>
  <cp:keywords/>
  <dc:description/>
  <cp:lastModifiedBy>Jim Esker</cp:lastModifiedBy>
  <dcterms:created xsi:type="dcterms:W3CDTF">2011-05-12T22:10:15Z</dcterms:created>
  <dcterms:modified xsi:type="dcterms:W3CDTF">2011-07-19T20:08:11Z</dcterms:modified>
  <cp:category/>
  <cp:version/>
  <cp:contentType/>
  <cp:contentStatus/>
</cp:coreProperties>
</file>