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7115" windowHeight="10995" tabRatio="815" activeTab="5"/>
  </bookViews>
  <sheets>
    <sheet name="Tch Totals" sheetId="1" r:id="rId1"/>
    <sheet name="Tch Time Bar" sheetId="2" r:id="rId2"/>
    <sheet name="Tch Pie" sheetId="3" r:id="rId3"/>
    <sheet name="Tch Country Totals" sheetId="4" r:id="rId4"/>
    <sheet name="Tch Country Bar" sheetId="5" r:id="rId5"/>
    <sheet name="Tch Stage Totals" sheetId="6" r:id="rId6"/>
    <sheet name="Tch Stage Counts" sheetId="7" r:id="rId7"/>
    <sheet name="Tch Category Totals" sheetId="8" r:id="rId8"/>
    <sheet name="Country Bar data" sheetId="9" state="hidden" r:id="rId9"/>
  </sheets>
  <definedNames>
    <definedName name="_xlnm.Print_Titles" localSheetId="7">'Tch Category Totals'!$8:$8</definedName>
    <definedName name="_xlnm.Print_Titles" localSheetId="3">'Tch Country Totals'!$8:$8</definedName>
    <definedName name="_xlnm.Print_Titles" localSheetId="6">'Tch Stage Counts'!$8:$8</definedName>
    <definedName name="_xlnm.Print_Titles" localSheetId="5">'Tch Stage Totals'!$8:$8</definedName>
    <definedName name="_xlnm.Print_Titles" localSheetId="0">'Tch Totals'!$8:$8</definedName>
  </definedNames>
  <calcPr fullCalcOnLoad="1"/>
</workbook>
</file>

<file path=xl/sharedStrings.xml><?xml version="1.0" encoding="utf-8"?>
<sst xmlns="http://schemas.openxmlformats.org/spreadsheetml/2006/main" count="201" uniqueCount="81">
  <si>
    <t>Technology</t>
  </si>
  <si>
    <t>Total</t>
  </si>
  <si>
    <t>Device</t>
  </si>
  <si>
    <t>AR Argentina</t>
  </si>
  <si>
    <t>AT Austria</t>
  </si>
  <si>
    <t>AU Australia</t>
  </si>
  <si>
    <t>BE Belgium</t>
  </si>
  <si>
    <t>BR Brazil</t>
  </si>
  <si>
    <t>CA Canada</t>
  </si>
  <si>
    <t>CH Switzerland</t>
  </si>
  <si>
    <t>CN China</t>
  </si>
  <si>
    <t>DE Germany</t>
  </si>
  <si>
    <t>EP European Patent Office</t>
  </si>
  <si>
    <t>ES Spain</t>
  </si>
  <si>
    <t>FR France</t>
  </si>
  <si>
    <t>GB United Kingdom</t>
  </si>
  <si>
    <t>ID Indonesia</t>
  </si>
  <si>
    <t>IN India</t>
  </si>
  <si>
    <t>IT Italy</t>
  </si>
  <si>
    <t>JP Japan</t>
  </si>
  <si>
    <t>KR Korea (South)</t>
  </si>
  <si>
    <t>MX Mexico</t>
  </si>
  <si>
    <t>NL Netherlands</t>
  </si>
  <si>
    <t>PC PCT (International)</t>
  </si>
  <si>
    <t>RU Russian Federation</t>
  </si>
  <si>
    <t>SE Sweden</t>
  </si>
  <si>
    <t>TR Turkey</t>
  </si>
  <si>
    <t>TW Taiwan</t>
  </si>
  <si>
    <t>US United States of America</t>
  </si>
  <si>
    <t>Totals</t>
  </si>
  <si>
    <t>Manufacturing</t>
  </si>
  <si>
    <t>Technology Totals</t>
  </si>
  <si>
    <t>Global IP Portfolio Cost Analysis: 2011 - 2031</t>
  </si>
  <si>
    <t>Technology/Country Totals by Year from 01/01/2011 to 12/31/2031</t>
  </si>
  <si>
    <t>In US Dollars</t>
  </si>
  <si>
    <t>By Technology</t>
  </si>
  <si>
    <t>Technology Totals by Year from 01/01/2011 to 12/31/2031</t>
  </si>
  <si>
    <t>Technology Totals for Selected Time Intervals by Year from 01/01/2011 to 12/31/2031</t>
  </si>
  <si>
    <t>Device Totals</t>
  </si>
  <si>
    <t>DE</t>
  </si>
  <si>
    <t>AT</t>
  </si>
  <si>
    <t>NL</t>
  </si>
  <si>
    <t>IT</t>
  </si>
  <si>
    <t>ES</t>
  </si>
  <si>
    <t>AU</t>
  </si>
  <si>
    <t>SE</t>
  </si>
  <si>
    <t>JP</t>
  </si>
  <si>
    <t>BR</t>
  </si>
  <si>
    <t>FR</t>
  </si>
  <si>
    <t>GB</t>
  </si>
  <si>
    <t>EP</t>
  </si>
  <si>
    <t>TR</t>
  </si>
  <si>
    <t>BE</t>
  </si>
  <si>
    <t>CA</t>
  </si>
  <si>
    <t>US</t>
  </si>
  <si>
    <t>ID</t>
  </si>
  <si>
    <t>CH</t>
  </si>
  <si>
    <t>KR</t>
  </si>
  <si>
    <t>CN</t>
  </si>
  <si>
    <t>RU</t>
  </si>
  <si>
    <t>AR</t>
  </si>
  <si>
    <t>MX</t>
  </si>
  <si>
    <t>TW</t>
  </si>
  <si>
    <t>IN</t>
  </si>
  <si>
    <t>PC</t>
  </si>
  <si>
    <t>Manufacturing Totals</t>
  </si>
  <si>
    <t>Technology Totals By Country from 01/01/2011 to 12/31/2031</t>
  </si>
  <si>
    <t>Technology Totals Pie Chart from 01/01/2011 to 12/31/2031</t>
  </si>
  <si>
    <t>Totals By Stage</t>
  </si>
  <si>
    <t>Filing</t>
  </si>
  <si>
    <t>Examination</t>
  </si>
  <si>
    <t>Prosecution</t>
  </si>
  <si>
    <t>Granting</t>
  </si>
  <si>
    <t>Maintenance</t>
  </si>
  <si>
    <t>Technology Stage Totals by Year from 01/01/2011 to 12/31/2031</t>
  </si>
  <si>
    <t>Total Stage Counts</t>
  </si>
  <si>
    <t>Technology Stage Counts by Year from 01/01/2011 to 12/31/2031</t>
  </si>
  <si>
    <t>Totals By Category</t>
  </si>
  <si>
    <t>Official</t>
  </si>
  <si>
    <t>Associate</t>
  </si>
  <si>
    <t>Technology Category Totals by Year from 01/01/2011 to 12/31/2031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</si>
</sst>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.25"/>
      <name val="Arial"/>
      <family val="0"/>
    </font>
    <font>
      <sz val="10.5"/>
      <name val="Arial"/>
      <family val="0"/>
    </font>
    <font>
      <b/>
      <sz val="10.5"/>
      <name val="Arial"/>
      <family val="2"/>
    </font>
    <font>
      <b/>
      <sz val="12"/>
      <color indexed="9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Technology Totals</a:t>
            </a:r>
          </a:p>
        </c:rich>
      </c:tx>
      <c:layout>
        <c:manualLayout>
          <c:xMode val="factor"/>
          <c:yMode val="factor"/>
          <c:x val="-0.398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1975"/>
          <c:w val="0.97625"/>
          <c:h val="0.7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'Tch Totals'!$A$9</c:f>
              <c:strCache>
                <c:ptCount val="1"/>
                <c:pt idx="0">
                  <c:v>Device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'Tch Totals'!$C$8:$W$8</c:f>
              <c:numCache>
                <c:ptCount val="2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</c:numCache>
            </c:numRef>
          </c:cat>
          <c:val>
            <c:numRef>
              <c:f>'Tch Totals'!$C$9:$W$9</c:f>
              <c:numCache>
                <c:ptCount val="21"/>
                <c:pt idx="0">
                  <c:v>86041</c:v>
                </c:pt>
                <c:pt idx="1">
                  <c:v>146548</c:v>
                </c:pt>
                <c:pt idx="2">
                  <c:v>131382</c:v>
                </c:pt>
                <c:pt idx="3">
                  <c:v>41236</c:v>
                </c:pt>
                <c:pt idx="4">
                  <c:v>41558</c:v>
                </c:pt>
                <c:pt idx="5">
                  <c:v>40770</c:v>
                </c:pt>
                <c:pt idx="6">
                  <c:v>46058</c:v>
                </c:pt>
                <c:pt idx="7">
                  <c:v>66487</c:v>
                </c:pt>
                <c:pt idx="8">
                  <c:v>60369</c:v>
                </c:pt>
                <c:pt idx="9">
                  <c:v>68225</c:v>
                </c:pt>
                <c:pt idx="10">
                  <c:v>73959</c:v>
                </c:pt>
                <c:pt idx="11">
                  <c:v>102886</c:v>
                </c:pt>
                <c:pt idx="12">
                  <c:v>95349</c:v>
                </c:pt>
                <c:pt idx="13">
                  <c:v>101416</c:v>
                </c:pt>
                <c:pt idx="14">
                  <c:v>107981</c:v>
                </c:pt>
                <c:pt idx="15">
                  <c:v>113812</c:v>
                </c:pt>
                <c:pt idx="16">
                  <c:v>119733</c:v>
                </c:pt>
                <c:pt idx="17">
                  <c:v>12214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'Tch Totals'!$A$10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'Tch Totals'!$C$10:$W$10</c:f>
              <c:numCache>
                <c:ptCount val="21"/>
                <c:pt idx="0">
                  <c:v>40890</c:v>
                </c:pt>
                <c:pt idx="1">
                  <c:v>37755</c:v>
                </c:pt>
                <c:pt idx="2">
                  <c:v>7460</c:v>
                </c:pt>
                <c:pt idx="3">
                  <c:v>12385</c:v>
                </c:pt>
                <c:pt idx="4">
                  <c:v>9819</c:v>
                </c:pt>
                <c:pt idx="5">
                  <c:v>9995</c:v>
                </c:pt>
                <c:pt idx="6">
                  <c:v>12143</c:v>
                </c:pt>
                <c:pt idx="7">
                  <c:v>21242</c:v>
                </c:pt>
                <c:pt idx="8">
                  <c:v>15821</c:v>
                </c:pt>
                <c:pt idx="9">
                  <c:v>18602</c:v>
                </c:pt>
                <c:pt idx="10">
                  <c:v>20404</c:v>
                </c:pt>
                <c:pt idx="11">
                  <c:v>36160</c:v>
                </c:pt>
                <c:pt idx="12">
                  <c:v>27798</c:v>
                </c:pt>
                <c:pt idx="13">
                  <c:v>29689</c:v>
                </c:pt>
                <c:pt idx="14">
                  <c:v>31778</c:v>
                </c:pt>
                <c:pt idx="15">
                  <c:v>33676</c:v>
                </c:pt>
                <c:pt idx="16">
                  <c:v>34604</c:v>
                </c:pt>
                <c:pt idx="17">
                  <c:v>6348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30"/>
        <c:axId val="16178247"/>
        <c:axId val="11386496"/>
      </c:barChart>
      <c:catAx>
        <c:axId val="1617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1386496"/>
        <c:crosses val="autoZero"/>
        <c:auto val="1"/>
        <c:lblOffset val="100"/>
        <c:noMultiLvlLbl val="0"/>
      </c:catAx>
      <c:valAx>
        <c:axId val="113864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61782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Device Totals</a:t>
            </a:r>
          </a:p>
        </c:rich>
      </c:tx>
      <c:layout>
        <c:manualLayout>
          <c:xMode val="factor"/>
          <c:yMode val="factor"/>
          <c:x val="-0.42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4775"/>
          <c:w val="0.9762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'Tch Totals'!$A$9</c:f>
              <c:strCache>
                <c:ptCount val="1"/>
                <c:pt idx="0">
                  <c:v>Device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'Tch Totals'!$C$8:$W$8</c:f>
              <c:numCache>
                <c:ptCount val="2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</c:numCache>
            </c:numRef>
          </c:cat>
          <c:val>
            <c:numRef>
              <c:f>'Tch Totals'!$C$9:$W$9</c:f>
              <c:numCache>
                <c:ptCount val="21"/>
                <c:pt idx="0">
                  <c:v>86041</c:v>
                </c:pt>
                <c:pt idx="1">
                  <c:v>146548</c:v>
                </c:pt>
                <c:pt idx="2">
                  <c:v>131382</c:v>
                </c:pt>
                <c:pt idx="3">
                  <c:v>41236</c:v>
                </c:pt>
                <c:pt idx="4">
                  <c:v>41558</c:v>
                </c:pt>
                <c:pt idx="5">
                  <c:v>40770</c:v>
                </c:pt>
                <c:pt idx="6">
                  <c:v>46058</c:v>
                </c:pt>
                <c:pt idx="7">
                  <c:v>66487</c:v>
                </c:pt>
                <c:pt idx="8">
                  <c:v>60369</c:v>
                </c:pt>
                <c:pt idx="9">
                  <c:v>68225</c:v>
                </c:pt>
                <c:pt idx="10">
                  <c:v>73959</c:v>
                </c:pt>
                <c:pt idx="11">
                  <c:v>102886</c:v>
                </c:pt>
                <c:pt idx="12">
                  <c:v>95349</c:v>
                </c:pt>
                <c:pt idx="13">
                  <c:v>101416</c:v>
                </c:pt>
                <c:pt idx="14">
                  <c:v>107981</c:v>
                </c:pt>
                <c:pt idx="15">
                  <c:v>113812</c:v>
                </c:pt>
                <c:pt idx="16">
                  <c:v>119733</c:v>
                </c:pt>
                <c:pt idx="17">
                  <c:v>12214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gapWidth val="30"/>
        <c:axId val="35369601"/>
        <c:axId val="49890954"/>
      </c:barChart>
      <c:catAx>
        <c:axId val="3536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9890954"/>
        <c:crosses val="autoZero"/>
        <c:auto val="1"/>
        <c:lblOffset val="100"/>
        <c:noMultiLvlLbl val="0"/>
      </c:catAx>
      <c:valAx>
        <c:axId val="49890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5369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Manufacturing Totals</a:t>
            </a:r>
          </a:p>
        </c:rich>
      </c:tx>
      <c:layout>
        <c:manualLayout>
          <c:xMode val="factor"/>
          <c:yMode val="factor"/>
          <c:x val="-0.33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475"/>
          <c:w val="0.9762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'Tch Totals'!$A$10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'Tch Totals'!$C$8:$W$8</c:f>
              <c:numCache>
                <c:ptCount val="2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</c:numCache>
            </c:numRef>
          </c:cat>
          <c:val>
            <c:numRef>
              <c:f>'Tch Totals'!$C$10:$W$10</c:f>
              <c:numCache>
                <c:ptCount val="21"/>
                <c:pt idx="0">
                  <c:v>40890</c:v>
                </c:pt>
                <c:pt idx="1">
                  <c:v>37755</c:v>
                </c:pt>
                <c:pt idx="2">
                  <c:v>7460</c:v>
                </c:pt>
                <c:pt idx="3">
                  <c:v>12385</c:v>
                </c:pt>
                <c:pt idx="4">
                  <c:v>9819</c:v>
                </c:pt>
                <c:pt idx="5">
                  <c:v>9995</c:v>
                </c:pt>
                <c:pt idx="6">
                  <c:v>12143</c:v>
                </c:pt>
                <c:pt idx="7">
                  <c:v>21242</c:v>
                </c:pt>
                <c:pt idx="8">
                  <c:v>15821</c:v>
                </c:pt>
                <c:pt idx="9">
                  <c:v>18602</c:v>
                </c:pt>
                <c:pt idx="10">
                  <c:v>20404</c:v>
                </c:pt>
                <c:pt idx="11">
                  <c:v>36160</c:v>
                </c:pt>
                <c:pt idx="12">
                  <c:v>27798</c:v>
                </c:pt>
                <c:pt idx="13">
                  <c:v>29689</c:v>
                </c:pt>
                <c:pt idx="14">
                  <c:v>31778</c:v>
                </c:pt>
                <c:pt idx="15">
                  <c:v>33676</c:v>
                </c:pt>
                <c:pt idx="16">
                  <c:v>34604</c:v>
                </c:pt>
                <c:pt idx="17">
                  <c:v>6348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gapWidth val="30"/>
        <c:axId val="46365403"/>
        <c:axId val="14635444"/>
      </c:barChart>
      <c:catAx>
        <c:axId val="46365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14635444"/>
        <c:crosses val="autoZero"/>
        <c:auto val="1"/>
        <c:lblOffset val="100"/>
        <c:noMultiLvlLbl val="0"/>
      </c:catAx>
      <c:valAx>
        <c:axId val="146354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63654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Totals By Technology</a:t>
            </a:r>
          </a:p>
        </c:rich>
      </c:tx>
      <c:layout>
        <c:manualLayout>
          <c:xMode val="factor"/>
          <c:yMode val="factor"/>
          <c:x val="-0.3695"/>
          <c:y val="-0.0045"/>
        </c:manualLayout>
      </c:layout>
      <c:spPr>
        <a:noFill/>
        <a:ln>
          <a:noFill/>
        </a:ln>
      </c:spPr>
    </c:title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22575"/>
          <c:y val="0.31225"/>
          <c:w val="0.5485"/>
          <c:h val="0.48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'Tch Totals'!$A$9:$A$10</c:f>
              <c:strCache>
                <c:ptCount val="2"/>
                <c:pt idx="0">
                  <c:v>Device</c:v>
                </c:pt>
                <c:pt idx="1">
                  <c:v>Manufacturing</c:v>
                </c:pt>
              </c:strCache>
            </c:strRef>
          </c:cat>
          <c:val>
            <c:numRef>
              <c:f>'Tch Totals'!$B$9:$B$10</c:f>
              <c:numCache>
                <c:ptCount val="2"/>
                <c:pt idx="0">
                  <c:v>1456024</c:v>
                </c:pt>
                <c:pt idx="1">
                  <c:v>406569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0080"/>
        </a:gs>
        <a:gs pos="100000">
          <a:srgbClr val="00003B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Device Totals</a:t>
            </a:r>
          </a:p>
        </c:rich>
      </c:tx>
      <c:layout>
        <c:manualLayout>
          <c:xMode val="factor"/>
          <c:yMode val="factor"/>
          <c:x val="-0.42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48"/>
          <c:w val="0.97625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Bar data'!$A$2:$A$27</c:f>
              <c:strCache>
                <c:ptCount val="26"/>
                <c:pt idx="0">
                  <c:v>DE</c:v>
                </c:pt>
                <c:pt idx="1">
                  <c:v>AT</c:v>
                </c:pt>
                <c:pt idx="2">
                  <c:v>NL</c:v>
                </c:pt>
                <c:pt idx="3">
                  <c:v>IT</c:v>
                </c:pt>
                <c:pt idx="4">
                  <c:v>ES</c:v>
                </c:pt>
                <c:pt idx="5">
                  <c:v>AU</c:v>
                </c:pt>
                <c:pt idx="6">
                  <c:v>SE</c:v>
                </c:pt>
                <c:pt idx="7">
                  <c:v>JP</c:v>
                </c:pt>
                <c:pt idx="8">
                  <c:v>BR</c:v>
                </c:pt>
                <c:pt idx="9">
                  <c:v>FR</c:v>
                </c:pt>
                <c:pt idx="10">
                  <c:v>GB</c:v>
                </c:pt>
                <c:pt idx="11">
                  <c:v>EP</c:v>
                </c:pt>
                <c:pt idx="12">
                  <c:v>TR</c:v>
                </c:pt>
                <c:pt idx="13">
                  <c:v>BE</c:v>
                </c:pt>
                <c:pt idx="14">
                  <c:v>CA</c:v>
                </c:pt>
                <c:pt idx="15">
                  <c:v>US</c:v>
                </c:pt>
                <c:pt idx="16">
                  <c:v>ID</c:v>
                </c:pt>
                <c:pt idx="17">
                  <c:v>CH</c:v>
                </c:pt>
                <c:pt idx="18">
                  <c:v>KR</c:v>
                </c:pt>
                <c:pt idx="19">
                  <c:v>CN</c:v>
                </c:pt>
                <c:pt idx="20">
                  <c:v>RU</c:v>
                </c:pt>
                <c:pt idx="21">
                  <c:v>AR</c:v>
                </c:pt>
                <c:pt idx="22">
                  <c:v>MX</c:v>
                </c:pt>
                <c:pt idx="23">
                  <c:v>TW</c:v>
                </c:pt>
                <c:pt idx="24">
                  <c:v>IN</c:v>
                </c:pt>
                <c:pt idx="25">
                  <c:v>PC</c:v>
                </c:pt>
              </c:strCache>
            </c:strRef>
          </c:cat>
          <c:val>
            <c:numRef>
              <c:f>'Country Bar data'!$B$2:$B$27</c:f>
              <c:numCache>
                <c:ptCount val="26"/>
                <c:pt idx="0">
                  <c:v>120747</c:v>
                </c:pt>
                <c:pt idx="1">
                  <c:v>113337</c:v>
                </c:pt>
                <c:pt idx="2">
                  <c:v>105572</c:v>
                </c:pt>
                <c:pt idx="3">
                  <c:v>94341</c:v>
                </c:pt>
                <c:pt idx="4">
                  <c:v>75680</c:v>
                </c:pt>
                <c:pt idx="5">
                  <c:v>71964</c:v>
                </c:pt>
                <c:pt idx="6">
                  <c:v>68059</c:v>
                </c:pt>
                <c:pt idx="7">
                  <c:v>67161</c:v>
                </c:pt>
                <c:pt idx="8">
                  <c:v>66255</c:v>
                </c:pt>
                <c:pt idx="9">
                  <c:v>57432</c:v>
                </c:pt>
                <c:pt idx="10">
                  <c:v>54908</c:v>
                </c:pt>
                <c:pt idx="11">
                  <c:v>52027</c:v>
                </c:pt>
                <c:pt idx="12">
                  <c:v>51090</c:v>
                </c:pt>
                <c:pt idx="13">
                  <c:v>50583</c:v>
                </c:pt>
                <c:pt idx="14">
                  <c:v>49888</c:v>
                </c:pt>
                <c:pt idx="15">
                  <c:v>46900</c:v>
                </c:pt>
                <c:pt idx="16">
                  <c:v>44023</c:v>
                </c:pt>
                <c:pt idx="17">
                  <c:v>43741</c:v>
                </c:pt>
                <c:pt idx="18">
                  <c:v>37775</c:v>
                </c:pt>
                <c:pt idx="19">
                  <c:v>36123</c:v>
                </c:pt>
                <c:pt idx="20">
                  <c:v>33519</c:v>
                </c:pt>
                <c:pt idx="21">
                  <c:v>30951</c:v>
                </c:pt>
                <c:pt idx="22">
                  <c:v>30177</c:v>
                </c:pt>
                <c:pt idx="23">
                  <c:v>27933</c:v>
                </c:pt>
                <c:pt idx="24">
                  <c:v>25838</c:v>
                </c:pt>
                <c:pt idx="25">
                  <c:v>0</c:v>
                </c:pt>
              </c:numCache>
            </c:numRef>
          </c:val>
        </c:ser>
        <c:gapWidth val="30"/>
        <c:axId val="64610133"/>
        <c:axId val="44620286"/>
      </c:barChart>
      <c:catAx>
        <c:axId val="64610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4620286"/>
        <c:crosses val="autoZero"/>
        <c:auto val="1"/>
        <c:lblOffset val="100"/>
        <c:noMultiLvlLbl val="0"/>
      </c:catAx>
      <c:valAx>
        <c:axId val="446202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610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Manufacturing Totals</a:t>
            </a:r>
          </a:p>
        </c:rich>
      </c:tx>
      <c:layout>
        <c:manualLayout>
          <c:xMode val="factor"/>
          <c:yMode val="factor"/>
          <c:x val="-0.38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48"/>
          <c:w val="0.97625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Bar data'!$A$29:$A$43</c:f>
              <c:strCache>
                <c:ptCount val="15"/>
                <c:pt idx="0">
                  <c:v>NL</c:v>
                </c:pt>
                <c:pt idx="1">
                  <c:v>TR</c:v>
                </c:pt>
                <c:pt idx="2">
                  <c:v>DE</c:v>
                </c:pt>
                <c:pt idx="3">
                  <c:v>JP</c:v>
                </c:pt>
                <c:pt idx="4">
                  <c:v>KR</c:v>
                </c:pt>
                <c:pt idx="5">
                  <c:v>CN</c:v>
                </c:pt>
                <c:pt idx="6">
                  <c:v>US</c:v>
                </c:pt>
                <c:pt idx="7">
                  <c:v>GB</c:v>
                </c:pt>
                <c:pt idx="8">
                  <c:v>IN</c:v>
                </c:pt>
                <c:pt idx="9">
                  <c:v>ID</c:v>
                </c:pt>
                <c:pt idx="10">
                  <c:v>BR</c:v>
                </c:pt>
                <c:pt idx="11">
                  <c:v>TW</c:v>
                </c:pt>
                <c:pt idx="12">
                  <c:v>EP</c:v>
                </c:pt>
                <c:pt idx="13">
                  <c:v>MX</c:v>
                </c:pt>
                <c:pt idx="14">
                  <c:v>PC</c:v>
                </c:pt>
              </c:strCache>
            </c:strRef>
          </c:cat>
          <c:val>
            <c:numRef>
              <c:f>'Country Bar data'!$B$29:$B$43</c:f>
              <c:numCache>
                <c:ptCount val="15"/>
                <c:pt idx="0">
                  <c:v>62559</c:v>
                </c:pt>
                <c:pt idx="1">
                  <c:v>54669</c:v>
                </c:pt>
                <c:pt idx="2">
                  <c:v>48050</c:v>
                </c:pt>
                <c:pt idx="3">
                  <c:v>47544</c:v>
                </c:pt>
                <c:pt idx="4">
                  <c:v>36669</c:v>
                </c:pt>
                <c:pt idx="5">
                  <c:v>34827</c:v>
                </c:pt>
                <c:pt idx="6">
                  <c:v>28140</c:v>
                </c:pt>
                <c:pt idx="7">
                  <c:v>23652</c:v>
                </c:pt>
                <c:pt idx="8">
                  <c:v>19524</c:v>
                </c:pt>
                <c:pt idx="9">
                  <c:v>14676</c:v>
                </c:pt>
                <c:pt idx="10">
                  <c:v>14164</c:v>
                </c:pt>
                <c:pt idx="11">
                  <c:v>8629</c:v>
                </c:pt>
                <c:pt idx="12">
                  <c:v>8353</c:v>
                </c:pt>
                <c:pt idx="13">
                  <c:v>5113</c:v>
                </c:pt>
                <c:pt idx="14">
                  <c:v>0</c:v>
                </c:pt>
              </c:numCache>
            </c:numRef>
          </c:val>
        </c:ser>
        <c:gapWidth val="30"/>
        <c:axId val="66038255"/>
        <c:axId val="57473384"/>
      </c:barChart>
      <c:catAx>
        <c:axId val="66038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473384"/>
        <c:crosses val="autoZero"/>
        <c:auto val="1"/>
        <c:lblOffset val="100"/>
        <c:noMultiLvlLbl val="0"/>
      </c:catAx>
      <c:valAx>
        <c:axId val="574733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6038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6</xdr:row>
      <xdr:rowOff>133350</xdr:rowOff>
    </xdr:from>
    <xdr:to>
      <xdr:col>14</xdr:col>
      <xdr:colOff>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409575" y="1181100"/>
        <a:ext cx="81248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38</xdr:row>
      <xdr:rowOff>152400</xdr:rowOff>
    </xdr:from>
    <xdr:to>
      <xdr:col>13</xdr:col>
      <xdr:colOff>571500</xdr:colOff>
      <xdr:row>60</xdr:row>
      <xdr:rowOff>152400</xdr:rowOff>
    </xdr:to>
    <xdr:graphicFrame>
      <xdr:nvGraphicFramePr>
        <xdr:cNvPr id="2" name="Chart 2"/>
        <xdr:cNvGraphicFramePr/>
      </xdr:nvGraphicFramePr>
      <xdr:xfrm>
        <a:off x="419100" y="6381750"/>
        <a:ext cx="80772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419100</xdr:colOff>
      <xdr:row>64</xdr:row>
      <xdr:rowOff>9525</xdr:rowOff>
    </xdr:from>
    <xdr:to>
      <xdr:col>13</xdr:col>
      <xdr:colOff>571500</xdr:colOff>
      <xdr:row>86</xdr:row>
      <xdr:rowOff>9525</xdr:rowOff>
    </xdr:to>
    <xdr:graphicFrame>
      <xdr:nvGraphicFramePr>
        <xdr:cNvPr id="3" name="Chart 3"/>
        <xdr:cNvGraphicFramePr/>
      </xdr:nvGraphicFramePr>
      <xdr:xfrm>
        <a:off x="419100" y="10448925"/>
        <a:ext cx="80772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6</xdr:row>
      <xdr:rowOff>133350</xdr:rowOff>
    </xdr:from>
    <xdr:to>
      <xdr:col>14</xdr:col>
      <xdr:colOff>114300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466725" y="1181100"/>
        <a:ext cx="81819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6</xdr:row>
      <xdr:rowOff>133350</xdr:rowOff>
    </xdr:from>
    <xdr:to>
      <xdr:col>14</xdr:col>
      <xdr:colOff>38100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447675" y="1181100"/>
        <a:ext cx="81248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31</xdr:row>
      <xdr:rowOff>142875</xdr:rowOff>
    </xdr:from>
    <xdr:to>
      <xdr:col>14</xdr:col>
      <xdr:colOff>38100</xdr:colOff>
      <xdr:row>53</xdr:row>
      <xdr:rowOff>76200</xdr:rowOff>
    </xdr:to>
    <xdr:graphicFrame>
      <xdr:nvGraphicFramePr>
        <xdr:cNvPr id="2" name="Chart 2"/>
        <xdr:cNvGraphicFramePr/>
      </xdr:nvGraphicFramePr>
      <xdr:xfrm>
        <a:off x="447675" y="5238750"/>
        <a:ext cx="81248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W12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18.140625" style="0" bestFit="1" customWidth="1"/>
    <col min="2" max="2" width="8.57421875" style="0" bestFit="1" customWidth="1"/>
    <col min="3" max="5" width="7.57421875" style="0" bestFit="1" customWidth="1"/>
    <col min="6" max="13" width="6.57421875" style="0" bestFit="1" customWidth="1"/>
    <col min="14" max="19" width="7.57421875" style="0" bestFit="1" customWidth="1"/>
    <col min="20" max="20" width="6.57421875" style="0" bestFit="1" customWidth="1"/>
    <col min="21" max="23" width="5.00390625" style="0" bestFit="1" customWidth="1"/>
  </cols>
  <sheetData>
    <row r="1" ht="15.75">
      <c r="A1" s="1" t="s">
        <v>32</v>
      </c>
    </row>
    <row r="2" ht="15.75">
      <c r="A2" s="1"/>
    </row>
    <row r="4" ht="12.75">
      <c r="A4" s="4" t="s">
        <v>36</v>
      </c>
    </row>
    <row r="5" ht="12.75">
      <c r="A5" s="4" t="s">
        <v>34</v>
      </c>
    </row>
    <row r="7" ht="15.75">
      <c r="A7" s="2" t="s">
        <v>35</v>
      </c>
    </row>
    <row r="8" spans="2:23" ht="12.75">
      <c r="B8" s="3" t="s">
        <v>1</v>
      </c>
      <c r="C8" s="3">
        <v>2011</v>
      </c>
      <c r="D8" s="3">
        <v>2012</v>
      </c>
      <c r="E8" s="3">
        <v>2013</v>
      </c>
      <c r="F8" s="3">
        <v>2014</v>
      </c>
      <c r="G8" s="3">
        <v>2015</v>
      </c>
      <c r="H8" s="3">
        <v>2016</v>
      </c>
      <c r="I8" s="3">
        <v>2017</v>
      </c>
      <c r="J8" s="3">
        <v>2018</v>
      </c>
      <c r="K8" s="3">
        <v>2019</v>
      </c>
      <c r="L8" s="3">
        <v>2020</v>
      </c>
      <c r="M8" s="3">
        <v>2021</v>
      </c>
      <c r="N8" s="3">
        <v>2022</v>
      </c>
      <c r="O8" s="3">
        <v>2023</v>
      </c>
      <c r="P8" s="3">
        <v>2024</v>
      </c>
      <c r="Q8" s="3">
        <v>2025</v>
      </c>
      <c r="R8" s="3">
        <v>2026</v>
      </c>
      <c r="S8" s="3">
        <v>2027</v>
      </c>
      <c r="T8" s="3">
        <v>2028</v>
      </c>
      <c r="U8" s="3">
        <v>2029</v>
      </c>
      <c r="V8" s="3">
        <v>2030</v>
      </c>
      <c r="W8" s="3">
        <v>2031</v>
      </c>
    </row>
    <row r="9" spans="1:23" ht="12.75">
      <c r="A9" s="4" t="s">
        <v>2</v>
      </c>
      <c r="B9">
        <v>1456024</v>
      </c>
      <c r="C9">
        <v>86041</v>
      </c>
      <c r="D9">
        <v>146548</v>
      </c>
      <c r="E9">
        <v>131382</v>
      </c>
      <c r="F9">
        <v>41236</v>
      </c>
      <c r="G9">
        <v>41558</v>
      </c>
      <c r="H9">
        <v>40770</v>
      </c>
      <c r="I9">
        <v>46058</v>
      </c>
      <c r="J9">
        <v>66487</v>
      </c>
      <c r="K9">
        <v>60369</v>
      </c>
      <c r="L9">
        <v>68225</v>
      </c>
      <c r="M9">
        <v>73959</v>
      </c>
      <c r="N9">
        <v>102886</v>
      </c>
      <c r="O9">
        <v>95349</v>
      </c>
      <c r="P9">
        <v>101416</v>
      </c>
      <c r="Q9">
        <v>107981</v>
      </c>
      <c r="R9">
        <v>113812</v>
      </c>
      <c r="S9">
        <v>119733</v>
      </c>
      <c r="T9">
        <v>12214</v>
      </c>
      <c r="U9">
        <v>0</v>
      </c>
      <c r="V9">
        <v>0</v>
      </c>
      <c r="W9">
        <v>0</v>
      </c>
    </row>
    <row r="10" spans="1:23" ht="12.75">
      <c r="A10" s="4" t="s">
        <v>30</v>
      </c>
      <c r="B10">
        <v>406569</v>
      </c>
      <c r="C10">
        <v>40890</v>
      </c>
      <c r="D10">
        <v>37755</v>
      </c>
      <c r="E10">
        <v>7460</v>
      </c>
      <c r="F10">
        <v>12385</v>
      </c>
      <c r="G10">
        <v>9819</v>
      </c>
      <c r="H10">
        <v>9995</v>
      </c>
      <c r="I10">
        <v>12143</v>
      </c>
      <c r="J10">
        <v>21242</v>
      </c>
      <c r="K10">
        <v>15821</v>
      </c>
      <c r="L10">
        <v>18602</v>
      </c>
      <c r="M10">
        <v>20404</v>
      </c>
      <c r="N10">
        <v>36160</v>
      </c>
      <c r="O10">
        <v>27798</v>
      </c>
      <c r="P10">
        <v>29689</v>
      </c>
      <c r="Q10">
        <v>31778</v>
      </c>
      <c r="R10">
        <v>33676</v>
      </c>
      <c r="S10">
        <v>34604</v>
      </c>
      <c r="T10">
        <v>6348</v>
      </c>
      <c r="U10">
        <v>0</v>
      </c>
      <c r="V10">
        <v>0</v>
      </c>
      <c r="W10">
        <v>0</v>
      </c>
    </row>
    <row r="12" spans="1:23" ht="12.75">
      <c r="A12" s="7" t="s">
        <v>29</v>
      </c>
      <c r="B12" s="6">
        <f aca="true" t="shared" si="0" ref="B12:W12">SUM(B9:B10)</f>
        <v>1862593</v>
      </c>
      <c r="C12" s="6">
        <f t="shared" si="0"/>
        <v>126931</v>
      </c>
      <c r="D12" s="6">
        <f t="shared" si="0"/>
        <v>184303</v>
      </c>
      <c r="E12" s="6">
        <f t="shared" si="0"/>
        <v>138842</v>
      </c>
      <c r="F12" s="6">
        <f t="shared" si="0"/>
        <v>53621</v>
      </c>
      <c r="G12" s="6">
        <f t="shared" si="0"/>
        <v>51377</v>
      </c>
      <c r="H12" s="6">
        <f t="shared" si="0"/>
        <v>50765</v>
      </c>
      <c r="I12" s="6">
        <f t="shared" si="0"/>
        <v>58201</v>
      </c>
      <c r="J12" s="6">
        <f t="shared" si="0"/>
        <v>87729</v>
      </c>
      <c r="K12" s="6">
        <f t="shared" si="0"/>
        <v>76190</v>
      </c>
      <c r="L12" s="6">
        <f t="shared" si="0"/>
        <v>86827</v>
      </c>
      <c r="M12" s="6">
        <f t="shared" si="0"/>
        <v>94363</v>
      </c>
      <c r="N12" s="6">
        <f t="shared" si="0"/>
        <v>139046</v>
      </c>
      <c r="O12" s="6">
        <f t="shared" si="0"/>
        <v>123147</v>
      </c>
      <c r="P12" s="6">
        <f t="shared" si="0"/>
        <v>131105</v>
      </c>
      <c r="Q12" s="6">
        <f t="shared" si="0"/>
        <v>139759</v>
      </c>
      <c r="R12" s="6">
        <f t="shared" si="0"/>
        <v>147488</v>
      </c>
      <c r="S12" s="6">
        <f t="shared" si="0"/>
        <v>154337</v>
      </c>
      <c r="T12" s="6">
        <f t="shared" si="0"/>
        <v>18562</v>
      </c>
      <c r="U12" s="6">
        <f t="shared" si="0"/>
        <v>0</v>
      </c>
      <c r="V12" s="6">
        <f t="shared" si="0"/>
        <v>0</v>
      </c>
      <c r="W12" s="6">
        <f t="shared" si="0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5"/>
  <sheetViews>
    <sheetView workbookViewId="0" topLeftCell="A1">
      <selection activeCell="A4" sqref="A4"/>
    </sheetView>
  </sheetViews>
  <sheetFormatPr defaultColWidth="9.140625" defaultRowHeight="12.75"/>
  <sheetData>
    <row r="1" ht="15.75">
      <c r="A1" s="1" t="s">
        <v>32</v>
      </c>
    </row>
    <row r="2" ht="15.75">
      <c r="A2" s="1"/>
    </row>
    <row r="4" ht="12.75">
      <c r="A4" s="4" t="s">
        <v>37</v>
      </c>
    </row>
    <row r="5" ht="12.75">
      <c r="A5" s="4" t="s">
        <v>34</v>
      </c>
    </row>
  </sheetData>
  <printOptions/>
  <pageMargins left="0.75" right="0.75" top="1" bottom="1" header="0.5" footer="0.5"/>
  <pageSetup orientation="landscape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A5"/>
  <sheetViews>
    <sheetView workbookViewId="0" topLeftCell="A1">
      <selection activeCell="A4" sqref="A4"/>
    </sheetView>
  </sheetViews>
  <sheetFormatPr defaultColWidth="9.140625" defaultRowHeight="12.75"/>
  <sheetData>
    <row r="1" ht="15.75">
      <c r="A1" s="1" t="s">
        <v>32</v>
      </c>
    </row>
    <row r="2" ht="15.75">
      <c r="A2" s="1"/>
    </row>
    <row r="4" ht="12.75">
      <c r="A4" s="4" t="s">
        <v>67</v>
      </c>
    </row>
    <row r="5" ht="12.75">
      <c r="A5" s="4" t="s">
        <v>34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85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27.140625" style="0" bestFit="1" customWidth="1"/>
    <col min="2" max="2" width="8.57421875" style="0" bestFit="1" customWidth="1"/>
    <col min="3" max="5" width="7.57421875" style="0" bestFit="1" customWidth="1"/>
    <col min="6" max="13" width="6.57421875" style="0" bestFit="1" customWidth="1"/>
    <col min="14" max="19" width="7.57421875" style="0" bestFit="1" customWidth="1"/>
    <col min="20" max="20" width="6.57421875" style="0" bestFit="1" customWidth="1"/>
    <col min="21" max="23" width="5.00390625" style="0" bestFit="1" customWidth="1"/>
  </cols>
  <sheetData>
    <row r="1" ht="15.75">
      <c r="A1" s="1" t="s">
        <v>32</v>
      </c>
    </row>
    <row r="2" ht="15.75">
      <c r="A2" s="1"/>
    </row>
    <row r="4" ht="12.75">
      <c r="A4" s="4" t="s">
        <v>33</v>
      </c>
    </row>
    <row r="5" ht="12.75">
      <c r="A5" s="4" t="s">
        <v>34</v>
      </c>
    </row>
    <row r="7" ht="15.75">
      <c r="A7" s="2" t="s">
        <v>0</v>
      </c>
    </row>
    <row r="8" spans="2:23" ht="12.75">
      <c r="B8" s="3" t="s">
        <v>1</v>
      </c>
      <c r="C8" s="3">
        <v>2011</v>
      </c>
      <c r="D8" s="3">
        <v>2012</v>
      </c>
      <c r="E8" s="3">
        <v>2013</v>
      </c>
      <c r="F8" s="3">
        <v>2014</v>
      </c>
      <c r="G8" s="3">
        <v>2015</v>
      </c>
      <c r="H8" s="3">
        <v>2016</v>
      </c>
      <c r="I8" s="3">
        <v>2017</v>
      </c>
      <c r="J8" s="3">
        <v>2018</v>
      </c>
      <c r="K8" s="3">
        <v>2019</v>
      </c>
      <c r="L8" s="3">
        <v>2020</v>
      </c>
      <c r="M8" s="3">
        <v>2021</v>
      </c>
      <c r="N8" s="3">
        <v>2022</v>
      </c>
      <c r="O8" s="3">
        <v>2023</v>
      </c>
      <c r="P8" s="3">
        <v>2024</v>
      </c>
      <c r="Q8" s="3">
        <v>2025</v>
      </c>
      <c r="R8" s="3">
        <v>2026</v>
      </c>
      <c r="S8" s="3">
        <v>2027</v>
      </c>
      <c r="T8" s="3">
        <v>2028</v>
      </c>
      <c r="U8" s="3">
        <v>2029</v>
      </c>
      <c r="V8" s="3">
        <v>2030</v>
      </c>
      <c r="W8" s="3">
        <v>2031</v>
      </c>
    </row>
    <row r="9" ht="12.75">
      <c r="A9" s="5" t="s">
        <v>2</v>
      </c>
    </row>
    <row r="10" spans="1:23" ht="12.75">
      <c r="A10" s="4" t="s">
        <v>3</v>
      </c>
      <c r="B10">
        <f aca="true" t="shared" si="0" ref="B10:B35">SUM(C10:Z10)</f>
        <v>30951</v>
      </c>
      <c r="C10">
        <v>12939</v>
      </c>
      <c r="D10">
        <v>693</v>
      </c>
      <c r="E10">
        <v>897</v>
      </c>
      <c r="F10">
        <v>1173</v>
      </c>
      <c r="G10">
        <v>1173</v>
      </c>
      <c r="H10">
        <v>1173</v>
      </c>
      <c r="I10">
        <v>1173</v>
      </c>
      <c r="J10">
        <v>1173</v>
      </c>
      <c r="K10">
        <v>1173</v>
      </c>
      <c r="L10">
        <v>1173</v>
      </c>
      <c r="M10">
        <v>1173</v>
      </c>
      <c r="N10">
        <v>1173</v>
      </c>
      <c r="O10">
        <v>1173</v>
      </c>
      <c r="P10">
        <v>1173</v>
      </c>
      <c r="Q10">
        <v>1173</v>
      </c>
      <c r="R10">
        <v>1173</v>
      </c>
      <c r="S10">
        <v>1173</v>
      </c>
      <c r="T10">
        <v>0</v>
      </c>
      <c r="U10">
        <v>0</v>
      </c>
      <c r="V10">
        <v>0</v>
      </c>
      <c r="W10">
        <v>0</v>
      </c>
    </row>
    <row r="11" spans="1:23" ht="12.75">
      <c r="A11" s="4" t="s">
        <v>4</v>
      </c>
      <c r="B11">
        <f t="shared" si="0"/>
        <v>113337</v>
      </c>
      <c r="C11">
        <v>0</v>
      </c>
      <c r="D11">
        <v>9567</v>
      </c>
      <c r="E11">
        <v>12190</v>
      </c>
      <c r="F11">
        <v>1310</v>
      </c>
      <c r="G11">
        <v>2055</v>
      </c>
      <c r="H11">
        <v>2835</v>
      </c>
      <c r="I11">
        <v>3545</v>
      </c>
      <c r="J11">
        <v>4535</v>
      </c>
      <c r="K11">
        <v>5385</v>
      </c>
      <c r="L11">
        <v>6095</v>
      </c>
      <c r="M11">
        <v>6875</v>
      </c>
      <c r="N11">
        <v>7685</v>
      </c>
      <c r="O11">
        <v>8430</v>
      </c>
      <c r="P11">
        <v>9320</v>
      </c>
      <c r="Q11">
        <v>10200</v>
      </c>
      <c r="R11">
        <v>10945</v>
      </c>
      <c r="S11">
        <v>12365</v>
      </c>
      <c r="T11">
        <v>0</v>
      </c>
      <c r="U11">
        <v>0</v>
      </c>
      <c r="V11">
        <v>0</v>
      </c>
      <c r="W11">
        <v>0</v>
      </c>
    </row>
    <row r="12" spans="1:23" ht="12.75">
      <c r="A12" s="4" t="s">
        <v>5</v>
      </c>
      <c r="B12">
        <f t="shared" si="0"/>
        <v>71964</v>
      </c>
      <c r="C12">
        <v>12536</v>
      </c>
      <c r="D12">
        <v>0</v>
      </c>
      <c r="E12">
        <v>4604</v>
      </c>
      <c r="F12">
        <v>2168</v>
      </c>
      <c r="G12">
        <v>2168</v>
      </c>
      <c r="H12">
        <v>2168</v>
      </c>
      <c r="I12">
        <v>2168</v>
      </c>
      <c r="J12">
        <v>3204</v>
      </c>
      <c r="K12">
        <v>3204</v>
      </c>
      <c r="L12">
        <v>3204</v>
      </c>
      <c r="M12">
        <v>3204</v>
      </c>
      <c r="N12">
        <v>3224</v>
      </c>
      <c r="O12">
        <v>5952</v>
      </c>
      <c r="P12">
        <v>5972</v>
      </c>
      <c r="Q12">
        <v>6036</v>
      </c>
      <c r="R12">
        <v>6056</v>
      </c>
      <c r="S12">
        <v>6096</v>
      </c>
      <c r="T12">
        <v>0</v>
      </c>
      <c r="U12">
        <v>0</v>
      </c>
      <c r="V12">
        <v>0</v>
      </c>
      <c r="W12">
        <v>0</v>
      </c>
    </row>
    <row r="13" spans="1:23" ht="12.75">
      <c r="A13" s="4" t="s">
        <v>6</v>
      </c>
      <c r="B13">
        <f t="shared" si="0"/>
        <v>50583</v>
      </c>
      <c r="C13">
        <v>0</v>
      </c>
      <c r="D13">
        <v>5930</v>
      </c>
      <c r="E13">
        <v>7913</v>
      </c>
      <c r="F13">
        <v>1315</v>
      </c>
      <c r="G13">
        <v>1490</v>
      </c>
      <c r="H13">
        <v>1665</v>
      </c>
      <c r="I13">
        <v>1810</v>
      </c>
      <c r="J13">
        <v>1950</v>
      </c>
      <c r="K13">
        <v>2090</v>
      </c>
      <c r="L13">
        <v>2340</v>
      </c>
      <c r="M13">
        <v>2550</v>
      </c>
      <c r="N13">
        <v>2835</v>
      </c>
      <c r="O13">
        <v>3080</v>
      </c>
      <c r="P13">
        <v>3400</v>
      </c>
      <c r="Q13">
        <v>3790</v>
      </c>
      <c r="R13">
        <v>4070</v>
      </c>
      <c r="S13">
        <v>4355</v>
      </c>
      <c r="T13">
        <v>0</v>
      </c>
      <c r="U13">
        <v>0</v>
      </c>
      <c r="V13">
        <v>0</v>
      </c>
      <c r="W13">
        <v>0</v>
      </c>
    </row>
    <row r="14" spans="1:23" ht="12.75">
      <c r="A14" s="4" t="s">
        <v>7</v>
      </c>
      <c r="B14">
        <f t="shared" si="0"/>
        <v>66255</v>
      </c>
      <c r="C14">
        <v>1965</v>
      </c>
      <c r="D14">
        <v>10812</v>
      </c>
      <c r="E14">
        <v>1980</v>
      </c>
      <c r="F14">
        <v>2706</v>
      </c>
      <c r="G14">
        <v>5580</v>
      </c>
      <c r="H14">
        <v>2706</v>
      </c>
      <c r="I14">
        <v>2706</v>
      </c>
      <c r="J14">
        <v>3459</v>
      </c>
      <c r="K14">
        <v>3459</v>
      </c>
      <c r="L14">
        <v>3459</v>
      </c>
      <c r="M14">
        <v>3459</v>
      </c>
      <c r="N14">
        <v>3459</v>
      </c>
      <c r="O14">
        <v>4101</v>
      </c>
      <c r="P14">
        <v>4101</v>
      </c>
      <c r="Q14">
        <v>4101</v>
      </c>
      <c r="R14">
        <v>4101</v>
      </c>
      <c r="S14">
        <v>4101</v>
      </c>
      <c r="T14">
        <v>0</v>
      </c>
      <c r="U14">
        <v>0</v>
      </c>
      <c r="V14">
        <v>0</v>
      </c>
      <c r="W14">
        <v>0</v>
      </c>
    </row>
    <row r="15" spans="1:23" ht="12.75">
      <c r="A15" s="4" t="s">
        <v>8</v>
      </c>
      <c r="B15">
        <f t="shared" si="0"/>
        <v>49888</v>
      </c>
      <c r="C15">
        <v>6388</v>
      </c>
      <c r="D15">
        <v>2539</v>
      </c>
      <c r="E15">
        <v>5509</v>
      </c>
      <c r="F15">
        <v>2618</v>
      </c>
      <c r="G15">
        <v>4390</v>
      </c>
      <c r="H15">
        <v>1752</v>
      </c>
      <c r="I15">
        <v>1752</v>
      </c>
      <c r="J15">
        <v>2000</v>
      </c>
      <c r="K15">
        <v>2000</v>
      </c>
      <c r="L15">
        <v>2000</v>
      </c>
      <c r="M15">
        <v>2000</v>
      </c>
      <c r="N15">
        <v>2000</v>
      </c>
      <c r="O15">
        <v>2988</v>
      </c>
      <c r="P15">
        <v>2988</v>
      </c>
      <c r="Q15">
        <v>2988</v>
      </c>
      <c r="R15">
        <v>2988</v>
      </c>
      <c r="S15">
        <v>2988</v>
      </c>
      <c r="T15">
        <v>0</v>
      </c>
      <c r="U15">
        <v>0</v>
      </c>
      <c r="V15">
        <v>0</v>
      </c>
      <c r="W15">
        <v>0</v>
      </c>
    </row>
    <row r="16" spans="1:23" ht="12.75">
      <c r="A16" s="4" t="s">
        <v>9</v>
      </c>
      <c r="B16">
        <f t="shared" si="0"/>
        <v>43741</v>
      </c>
      <c r="C16">
        <v>0</v>
      </c>
      <c r="D16">
        <v>3282</v>
      </c>
      <c r="E16">
        <v>4629</v>
      </c>
      <c r="F16">
        <v>2045</v>
      </c>
      <c r="G16">
        <v>2045</v>
      </c>
      <c r="H16">
        <v>2645</v>
      </c>
      <c r="I16">
        <v>2645</v>
      </c>
      <c r="J16">
        <v>2645</v>
      </c>
      <c r="K16">
        <v>2645</v>
      </c>
      <c r="L16">
        <v>2645</v>
      </c>
      <c r="M16">
        <v>2645</v>
      </c>
      <c r="N16">
        <v>2645</v>
      </c>
      <c r="O16">
        <v>2645</v>
      </c>
      <c r="P16">
        <v>2645</v>
      </c>
      <c r="Q16">
        <v>2645</v>
      </c>
      <c r="R16">
        <v>2645</v>
      </c>
      <c r="S16">
        <v>2645</v>
      </c>
      <c r="T16">
        <v>0</v>
      </c>
      <c r="U16">
        <v>0</v>
      </c>
      <c r="V16">
        <v>0</v>
      </c>
      <c r="W16">
        <v>0</v>
      </c>
    </row>
    <row r="17" spans="1:23" ht="12.75">
      <c r="A17" s="4" t="s">
        <v>10</v>
      </c>
      <c r="B17">
        <f t="shared" si="0"/>
        <v>36123</v>
      </c>
      <c r="C17">
        <v>7956</v>
      </c>
      <c r="D17">
        <v>0</v>
      </c>
      <c r="E17">
        <v>1056</v>
      </c>
      <c r="F17">
        <v>618</v>
      </c>
      <c r="G17">
        <v>618</v>
      </c>
      <c r="H17">
        <v>795</v>
      </c>
      <c r="I17">
        <v>795</v>
      </c>
      <c r="J17">
        <v>795</v>
      </c>
      <c r="K17">
        <v>1203</v>
      </c>
      <c r="L17">
        <v>1203</v>
      </c>
      <c r="M17">
        <v>1203</v>
      </c>
      <c r="N17">
        <v>2160</v>
      </c>
      <c r="O17">
        <v>2160</v>
      </c>
      <c r="P17">
        <v>2160</v>
      </c>
      <c r="Q17">
        <v>3111</v>
      </c>
      <c r="R17">
        <v>3111</v>
      </c>
      <c r="S17">
        <v>3111</v>
      </c>
      <c r="T17">
        <v>4068</v>
      </c>
      <c r="U17">
        <v>0</v>
      </c>
      <c r="V17">
        <v>0</v>
      </c>
      <c r="W17">
        <v>0</v>
      </c>
    </row>
    <row r="18" spans="1:23" ht="12.75">
      <c r="A18" s="4" t="s">
        <v>11</v>
      </c>
      <c r="B18">
        <f t="shared" si="0"/>
        <v>120747</v>
      </c>
      <c r="C18">
        <v>0</v>
      </c>
      <c r="D18">
        <v>3546</v>
      </c>
      <c r="E18">
        <v>5231</v>
      </c>
      <c r="F18">
        <v>2055</v>
      </c>
      <c r="G18">
        <v>2620</v>
      </c>
      <c r="H18">
        <v>3045</v>
      </c>
      <c r="I18">
        <v>3650</v>
      </c>
      <c r="J18">
        <v>4500</v>
      </c>
      <c r="K18">
        <v>5775</v>
      </c>
      <c r="L18">
        <v>6800</v>
      </c>
      <c r="M18">
        <v>7860</v>
      </c>
      <c r="N18">
        <v>9140</v>
      </c>
      <c r="O18">
        <v>10415</v>
      </c>
      <c r="P18">
        <v>11830</v>
      </c>
      <c r="Q18">
        <v>13320</v>
      </c>
      <c r="R18">
        <v>14735</v>
      </c>
      <c r="S18">
        <v>16225</v>
      </c>
      <c r="T18">
        <v>0</v>
      </c>
      <c r="U18">
        <v>0</v>
      </c>
      <c r="V18">
        <v>0</v>
      </c>
      <c r="W18">
        <v>0</v>
      </c>
    </row>
    <row r="19" spans="1:23" ht="12.75">
      <c r="A19" s="4" t="s">
        <v>12</v>
      </c>
      <c r="B19">
        <f t="shared" si="0"/>
        <v>52027</v>
      </c>
      <c r="C19">
        <v>11838</v>
      </c>
      <c r="D19">
        <v>24777</v>
      </c>
      <c r="E19">
        <v>15412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</row>
    <row r="20" spans="1:23" ht="12.75">
      <c r="A20" s="4" t="s">
        <v>13</v>
      </c>
      <c r="B20">
        <f t="shared" si="0"/>
        <v>75680</v>
      </c>
      <c r="C20">
        <v>0</v>
      </c>
      <c r="D20">
        <v>13040</v>
      </c>
      <c r="E20">
        <v>14260</v>
      </c>
      <c r="F20">
        <v>1490</v>
      </c>
      <c r="G20">
        <v>1675</v>
      </c>
      <c r="H20">
        <v>1925</v>
      </c>
      <c r="I20">
        <v>2285</v>
      </c>
      <c r="J20">
        <v>2555</v>
      </c>
      <c r="K20">
        <v>2830</v>
      </c>
      <c r="L20">
        <v>3140</v>
      </c>
      <c r="M20">
        <v>3525</v>
      </c>
      <c r="N20">
        <v>3865</v>
      </c>
      <c r="O20">
        <v>4240</v>
      </c>
      <c r="P20">
        <v>4595</v>
      </c>
      <c r="Q20">
        <v>5030</v>
      </c>
      <c r="R20">
        <v>5395</v>
      </c>
      <c r="S20">
        <v>5830</v>
      </c>
      <c r="T20">
        <v>0</v>
      </c>
      <c r="U20">
        <v>0</v>
      </c>
      <c r="V20">
        <v>0</v>
      </c>
      <c r="W20">
        <v>0</v>
      </c>
    </row>
    <row r="21" spans="1:23" ht="12.75">
      <c r="A21" s="4" t="s">
        <v>14</v>
      </c>
      <c r="B21">
        <f t="shared" si="0"/>
        <v>57432</v>
      </c>
      <c r="C21">
        <v>0</v>
      </c>
      <c r="D21">
        <v>2454</v>
      </c>
      <c r="E21">
        <v>3633</v>
      </c>
      <c r="F21">
        <v>1250</v>
      </c>
      <c r="G21">
        <v>1560</v>
      </c>
      <c r="H21">
        <v>1880</v>
      </c>
      <c r="I21">
        <v>2200</v>
      </c>
      <c r="J21">
        <v>2585</v>
      </c>
      <c r="K21">
        <v>2905</v>
      </c>
      <c r="L21">
        <v>3225</v>
      </c>
      <c r="M21">
        <v>3610</v>
      </c>
      <c r="N21">
        <v>3965</v>
      </c>
      <c r="O21">
        <v>4570</v>
      </c>
      <c r="P21">
        <v>4995</v>
      </c>
      <c r="Q21">
        <v>5705</v>
      </c>
      <c r="R21">
        <v>6200</v>
      </c>
      <c r="S21">
        <v>6695</v>
      </c>
      <c r="T21">
        <v>0</v>
      </c>
      <c r="U21">
        <v>0</v>
      </c>
      <c r="V21">
        <v>0</v>
      </c>
      <c r="W21">
        <v>0</v>
      </c>
    </row>
    <row r="22" spans="1:23" ht="12.75">
      <c r="A22" s="4" t="s">
        <v>15</v>
      </c>
      <c r="B22">
        <f t="shared" si="0"/>
        <v>54908</v>
      </c>
      <c r="C22">
        <v>0</v>
      </c>
      <c r="D22">
        <v>2200</v>
      </c>
      <c r="E22">
        <v>3058</v>
      </c>
      <c r="F22">
        <v>1850</v>
      </c>
      <c r="G22">
        <v>2050</v>
      </c>
      <c r="H22">
        <v>2210</v>
      </c>
      <c r="I22">
        <v>2370</v>
      </c>
      <c r="J22">
        <v>2535</v>
      </c>
      <c r="K22">
        <v>2695</v>
      </c>
      <c r="L22">
        <v>3015</v>
      </c>
      <c r="M22">
        <v>3335</v>
      </c>
      <c r="N22">
        <v>3860</v>
      </c>
      <c r="O22">
        <v>4340</v>
      </c>
      <c r="P22">
        <v>4745</v>
      </c>
      <c r="Q22">
        <v>5145</v>
      </c>
      <c r="R22">
        <v>5590</v>
      </c>
      <c r="S22">
        <v>5910</v>
      </c>
      <c r="T22">
        <v>0</v>
      </c>
      <c r="U22">
        <v>0</v>
      </c>
      <c r="V22">
        <v>0</v>
      </c>
      <c r="W22">
        <v>0</v>
      </c>
    </row>
    <row r="23" spans="1:23" ht="12.75">
      <c r="A23" s="4" t="s">
        <v>16</v>
      </c>
      <c r="B23">
        <f t="shared" si="0"/>
        <v>44023</v>
      </c>
      <c r="C23">
        <v>0</v>
      </c>
      <c r="D23">
        <v>11427</v>
      </c>
      <c r="E23">
        <v>0</v>
      </c>
      <c r="F23">
        <v>2792</v>
      </c>
      <c r="G23">
        <v>905</v>
      </c>
      <c r="H23">
        <v>905</v>
      </c>
      <c r="I23">
        <v>1164</v>
      </c>
      <c r="J23">
        <v>1164</v>
      </c>
      <c r="K23">
        <v>1488</v>
      </c>
      <c r="L23">
        <v>1829</v>
      </c>
      <c r="M23">
        <v>1829</v>
      </c>
      <c r="N23">
        <v>2205</v>
      </c>
      <c r="O23">
        <v>2580</v>
      </c>
      <c r="P23">
        <v>3147</v>
      </c>
      <c r="Q23">
        <v>3147</v>
      </c>
      <c r="R23">
        <v>3147</v>
      </c>
      <c r="S23">
        <v>3147</v>
      </c>
      <c r="T23">
        <v>3147</v>
      </c>
      <c r="U23">
        <v>0</v>
      </c>
      <c r="V23">
        <v>0</v>
      </c>
      <c r="W23">
        <v>0</v>
      </c>
    </row>
    <row r="24" spans="1:23" ht="12.75">
      <c r="A24" s="4" t="s">
        <v>17</v>
      </c>
      <c r="B24">
        <f t="shared" si="0"/>
        <v>25838</v>
      </c>
      <c r="C24">
        <v>1127</v>
      </c>
      <c r="D24">
        <v>6000</v>
      </c>
      <c r="E24">
        <v>2135</v>
      </c>
      <c r="F24">
        <v>749</v>
      </c>
      <c r="G24">
        <v>749</v>
      </c>
      <c r="H24">
        <v>749</v>
      </c>
      <c r="I24">
        <v>749</v>
      </c>
      <c r="J24">
        <v>1106</v>
      </c>
      <c r="K24">
        <v>1106</v>
      </c>
      <c r="L24">
        <v>1106</v>
      </c>
      <c r="M24">
        <v>1106</v>
      </c>
      <c r="N24">
        <v>1106</v>
      </c>
      <c r="O24">
        <v>1610</v>
      </c>
      <c r="P24">
        <v>1610</v>
      </c>
      <c r="Q24">
        <v>1610</v>
      </c>
      <c r="R24">
        <v>1610</v>
      </c>
      <c r="S24">
        <v>1610</v>
      </c>
      <c r="T24">
        <v>0</v>
      </c>
      <c r="U24">
        <v>0</v>
      </c>
      <c r="V24">
        <v>0</v>
      </c>
      <c r="W24">
        <v>0</v>
      </c>
    </row>
    <row r="25" spans="1:23" ht="12.75">
      <c r="A25" s="4" t="s">
        <v>18</v>
      </c>
      <c r="B25">
        <f t="shared" si="0"/>
        <v>94341</v>
      </c>
      <c r="C25">
        <v>0</v>
      </c>
      <c r="D25">
        <v>11556</v>
      </c>
      <c r="E25">
        <v>12765</v>
      </c>
      <c r="F25">
        <v>1735</v>
      </c>
      <c r="G25">
        <v>2195</v>
      </c>
      <c r="H25">
        <v>2440</v>
      </c>
      <c r="I25">
        <v>2870</v>
      </c>
      <c r="J25">
        <v>3610</v>
      </c>
      <c r="K25">
        <v>4500</v>
      </c>
      <c r="L25">
        <v>5635</v>
      </c>
      <c r="M25">
        <v>6235</v>
      </c>
      <c r="N25">
        <v>6800</v>
      </c>
      <c r="O25">
        <v>6800</v>
      </c>
      <c r="P25">
        <v>6800</v>
      </c>
      <c r="Q25">
        <v>6800</v>
      </c>
      <c r="R25">
        <v>6800</v>
      </c>
      <c r="S25">
        <v>6800</v>
      </c>
      <c r="T25">
        <v>0</v>
      </c>
      <c r="U25">
        <v>0</v>
      </c>
      <c r="V25">
        <v>0</v>
      </c>
      <c r="W25">
        <v>0</v>
      </c>
    </row>
    <row r="26" spans="1:23" ht="12.75">
      <c r="A26" s="4" t="s">
        <v>19</v>
      </c>
      <c r="B26">
        <f t="shared" si="0"/>
        <v>67161</v>
      </c>
      <c r="C26">
        <v>0</v>
      </c>
      <c r="D26">
        <v>13756</v>
      </c>
      <c r="E26">
        <v>764</v>
      </c>
      <c r="F26">
        <v>1882</v>
      </c>
      <c r="G26">
        <v>0</v>
      </c>
      <c r="H26">
        <v>514</v>
      </c>
      <c r="I26">
        <v>1647</v>
      </c>
      <c r="J26">
        <v>1647</v>
      </c>
      <c r="K26">
        <v>2060</v>
      </c>
      <c r="L26">
        <v>2982</v>
      </c>
      <c r="M26">
        <v>2982</v>
      </c>
      <c r="N26">
        <v>4074</v>
      </c>
      <c r="O26">
        <v>6551</v>
      </c>
      <c r="P26">
        <v>6551</v>
      </c>
      <c r="Q26">
        <v>6559</v>
      </c>
      <c r="R26">
        <v>6571</v>
      </c>
      <c r="S26">
        <v>6571</v>
      </c>
      <c r="T26">
        <v>2050</v>
      </c>
      <c r="U26">
        <v>0</v>
      </c>
      <c r="V26">
        <v>0</v>
      </c>
      <c r="W26">
        <v>0</v>
      </c>
    </row>
    <row r="27" spans="1:23" ht="12.75">
      <c r="A27" s="4" t="s">
        <v>20</v>
      </c>
      <c r="B27">
        <f t="shared" si="0"/>
        <v>37775</v>
      </c>
      <c r="C27">
        <v>2616</v>
      </c>
      <c r="D27">
        <v>8401</v>
      </c>
      <c r="E27">
        <v>0</v>
      </c>
      <c r="F27">
        <v>0</v>
      </c>
      <c r="G27">
        <v>1010</v>
      </c>
      <c r="H27">
        <v>1010</v>
      </c>
      <c r="I27">
        <v>1010</v>
      </c>
      <c r="J27">
        <v>1629</v>
      </c>
      <c r="K27">
        <v>1629</v>
      </c>
      <c r="L27">
        <v>1629</v>
      </c>
      <c r="M27">
        <v>2442</v>
      </c>
      <c r="N27">
        <v>2442</v>
      </c>
      <c r="O27">
        <v>2442</v>
      </c>
      <c r="P27">
        <v>2860</v>
      </c>
      <c r="Q27">
        <v>2860</v>
      </c>
      <c r="R27">
        <v>2860</v>
      </c>
      <c r="S27">
        <v>2935</v>
      </c>
      <c r="T27">
        <v>0</v>
      </c>
      <c r="U27">
        <v>0</v>
      </c>
      <c r="V27">
        <v>0</v>
      </c>
      <c r="W27">
        <v>0</v>
      </c>
    </row>
    <row r="28" spans="1:23" ht="12.75">
      <c r="A28" s="4" t="s">
        <v>21</v>
      </c>
      <c r="B28">
        <f t="shared" si="0"/>
        <v>30177</v>
      </c>
      <c r="C28">
        <v>15741</v>
      </c>
      <c r="D28">
        <v>0</v>
      </c>
      <c r="E28">
        <v>2736</v>
      </c>
      <c r="F28">
        <v>633</v>
      </c>
      <c r="G28">
        <v>633</v>
      </c>
      <c r="H28">
        <v>633</v>
      </c>
      <c r="I28">
        <v>633</v>
      </c>
      <c r="J28">
        <v>750</v>
      </c>
      <c r="K28">
        <v>750</v>
      </c>
      <c r="L28">
        <v>750</v>
      </c>
      <c r="M28">
        <v>750</v>
      </c>
      <c r="N28">
        <v>750</v>
      </c>
      <c r="O28">
        <v>903</v>
      </c>
      <c r="P28">
        <v>903</v>
      </c>
      <c r="Q28">
        <v>903</v>
      </c>
      <c r="R28">
        <v>903</v>
      </c>
      <c r="S28">
        <v>903</v>
      </c>
      <c r="T28">
        <v>903</v>
      </c>
      <c r="U28">
        <v>0</v>
      </c>
      <c r="V28">
        <v>0</v>
      </c>
      <c r="W28">
        <v>0</v>
      </c>
    </row>
    <row r="29" spans="1:23" ht="12.75">
      <c r="A29" s="4" t="s">
        <v>22</v>
      </c>
      <c r="B29">
        <f t="shared" si="0"/>
        <v>105572</v>
      </c>
      <c r="C29">
        <v>0</v>
      </c>
      <c r="D29">
        <v>7332</v>
      </c>
      <c r="E29">
        <v>8649</v>
      </c>
      <c r="F29">
        <v>2330</v>
      </c>
      <c r="G29">
        <v>2755</v>
      </c>
      <c r="H29">
        <v>3196</v>
      </c>
      <c r="I29">
        <v>3645</v>
      </c>
      <c r="J29">
        <v>4184</v>
      </c>
      <c r="K29">
        <v>4976</v>
      </c>
      <c r="L29">
        <v>5809</v>
      </c>
      <c r="M29">
        <v>6519</v>
      </c>
      <c r="N29">
        <v>7355</v>
      </c>
      <c r="O29">
        <v>8268</v>
      </c>
      <c r="P29">
        <v>9013</v>
      </c>
      <c r="Q29">
        <v>9742</v>
      </c>
      <c r="R29">
        <v>10491</v>
      </c>
      <c r="S29">
        <v>11308</v>
      </c>
      <c r="T29">
        <v>0</v>
      </c>
      <c r="U29">
        <v>0</v>
      </c>
      <c r="V29">
        <v>0</v>
      </c>
      <c r="W29">
        <v>0</v>
      </c>
    </row>
    <row r="30" spans="1:23" ht="12.75">
      <c r="A30" s="4" t="s">
        <v>23</v>
      </c>
      <c r="B30">
        <f t="shared" si="0"/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</row>
    <row r="31" spans="1:23" ht="12.75">
      <c r="A31" s="4" t="s">
        <v>24</v>
      </c>
      <c r="B31">
        <f t="shared" si="0"/>
        <v>33519</v>
      </c>
      <c r="C31">
        <v>2181</v>
      </c>
      <c r="D31">
        <v>852</v>
      </c>
      <c r="E31">
        <v>852</v>
      </c>
      <c r="F31">
        <v>996</v>
      </c>
      <c r="G31">
        <v>996</v>
      </c>
      <c r="H31">
        <v>1299</v>
      </c>
      <c r="I31">
        <v>1299</v>
      </c>
      <c r="J31">
        <v>1740</v>
      </c>
      <c r="K31">
        <v>1740</v>
      </c>
      <c r="L31">
        <v>2166</v>
      </c>
      <c r="M31">
        <v>2166</v>
      </c>
      <c r="N31">
        <v>2610</v>
      </c>
      <c r="O31">
        <v>2610</v>
      </c>
      <c r="P31">
        <v>2628</v>
      </c>
      <c r="Q31">
        <v>2628</v>
      </c>
      <c r="R31">
        <v>3378</v>
      </c>
      <c r="S31">
        <v>3378</v>
      </c>
      <c r="T31">
        <v>0</v>
      </c>
      <c r="U31">
        <v>0</v>
      </c>
      <c r="V31">
        <v>0</v>
      </c>
      <c r="W31">
        <v>0</v>
      </c>
    </row>
    <row r="32" spans="1:23" ht="12.75">
      <c r="A32" s="4" t="s">
        <v>25</v>
      </c>
      <c r="B32">
        <f t="shared" si="0"/>
        <v>68059</v>
      </c>
      <c r="C32">
        <v>0</v>
      </c>
      <c r="D32">
        <v>7712</v>
      </c>
      <c r="E32">
        <v>8532</v>
      </c>
      <c r="F32">
        <v>2155</v>
      </c>
      <c r="G32">
        <v>2395</v>
      </c>
      <c r="H32">
        <v>2630</v>
      </c>
      <c r="I32">
        <v>2870</v>
      </c>
      <c r="J32">
        <v>3105</v>
      </c>
      <c r="K32">
        <v>3345</v>
      </c>
      <c r="L32">
        <v>3580</v>
      </c>
      <c r="M32">
        <v>3820</v>
      </c>
      <c r="N32">
        <v>4060</v>
      </c>
      <c r="O32">
        <v>4295</v>
      </c>
      <c r="P32">
        <v>4535</v>
      </c>
      <c r="Q32">
        <v>4770</v>
      </c>
      <c r="R32">
        <v>5010</v>
      </c>
      <c r="S32">
        <v>5245</v>
      </c>
      <c r="T32">
        <v>0</v>
      </c>
      <c r="U32">
        <v>0</v>
      </c>
      <c r="V32">
        <v>0</v>
      </c>
      <c r="W32">
        <v>0</v>
      </c>
    </row>
    <row r="33" spans="1:23" ht="12.75">
      <c r="A33" s="4" t="s">
        <v>26</v>
      </c>
      <c r="B33">
        <f t="shared" si="0"/>
        <v>51090</v>
      </c>
      <c r="C33">
        <v>0</v>
      </c>
      <c r="D33">
        <v>0</v>
      </c>
      <c r="E33">
        <v>13905</v>
      </c>
      <c r="F33">
        <v>1539</v>
      </c>
      <c r="G33">
        <v>1569</v>
      </c>
      <c r="H33">
        <v>1668</v>
      </c>
      <c r="I33">
        <v>1842</v>
      </c>
      <c r="J33">
        <v>1986</v>
      </c>
      <c r="K33">
        <v>2181</v>
      </c>
      <c r="L33">
        <v>2394</v>
      </c>
      <c r="M33">
        <v>2625</v>
      </c>
      <c r="N33">
        <v>2877</v>
      </c>
      <c r="O33">
        <v>3150</v>
      </c>
      <c r="P33">
        <v>3399</v>
      </c>
      <c r="Q33">
        <v>3672</v>
      </c>
      <c r="R33">
        <v>3987</v>
      </c>
      <c r="S33">
        <v>4296</v>
      </c>
      <c r="T33">
        <v>0</v>
      </c>
      <c r="U33">
        <v>0</v>
      </c>
      <c r="V33">
        <v>0</v>
      </c>
      <c r="W33">
        <v>0</v>
      </c>
    </row>
    <row r="34" spans="1:23" ht="12.75">
      <c r="A34" s="4" t="s">
        <v>27</v>
      </c>
      <c r="B34">
        <f t="shared" si="0"/>
        <v>27933</v>
      </c>
      <c r="C34">
        <v>1704</v>
      </c>
      <c r="D34">
        <v>672</v>
      </c>
      <c r="E34">
        <v>672</v>
      </c>
      <c r="F34">
        <v>927</v>
      </c>
      <c r="G34">
        <v>927</v>
      </c>
      <c r="H34">
        <v>927</v>
      </c>
      <c r="I34">
        <v>1230</v>
      </c>
      <c r="J34">
        <v>1230</v>
      </c>
      <c r="K34">
        <v>1230</v>
      </c>
      <c r="L34">
        <v>2046</v>
      </c>
      <c r="M34">
        <v>2046</v>
      </c>
      <c r="N34">
        <v>2046</v>
      </c>
      <c r="O34">
        <v>2046</v>
      </c>
      <c r="P34">
        <v>2046</v>
      </c>
      <c r="Q34">
        <v>2046</v>
      </c>
      <c r="R34">
        <v>2046</v>
      </c>
      <c r="S34">
        <v>2046</v>
      </c>
      <c r="T34">
        <v>2046</v>
      </c>
      <c r="U34">
        <v>0</v>
      </c>
      <c r="V34">
        <v>0</v>
      </c>
      <c r="W34">
        <v>0</v>
      </c>
    </row>
    <row r="35" spans="1:23" ht="12.75">
      <c r="A35" s="4" t="s">
        <v>28</v>
      </c>
      <c r="B35">
        <f t="shared" si="0"/>
        <v>46900</v>
      </c>
      <c r="C35">
        <v>9050</v>
      </c>
      <c r="D35">
        <v>0</v>
      </c>
      <c r="E35">
        <v>0</v>
      </c>
      <c r="F35">
        <v>4900</v>
      </c>
      <c r="G35">
        <v>0</v>
      </c>
      <c r="H35">
        <v>0</v>
      </c>
      <c r="I35">
        <v>0</v>
      </c>
      <c r="J35">
        <v>12400</v>
      </c>
      <c r="K35">
        <v>0</v>
      </c>
      <c r="L35">
        <v>0</v>
      </c>
      <c r="M35">
        <v>0</v>
      </c>
      <c r="N35">
        <v>20550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</row>
    <row r="36" spans="1:23" ht="12.75">
      <c r="A36" s="7" t="s">
        <v>29</v>
      </c>
      <c r="B36" s="6">
        <f aca="true" t="shared" si="1" ref="B36:W36">SUM(B10:B35)</f>
        <v>1456024</v>
      </c>
      <c r="C36" s="6">
        <f t="shared" si="1"/>
        <v>86041</v>
      </c>
      <c r="D36" s="6">
        <f t="shared" si="1"/>
        <v>146548</v>
      </c>
      <c r="E36" s="6">
        <f t="shared" si="1"/>
        <v>131382</v>
      </c>
      <c r="F36" s="6">
        <f t="shared" si="1"/>
        <v>41236</v>
      </c>
      <c r="G36" s="6">
        <f t="shared" si="1"/>
        <v>41558</v>
      </c>
      <c r="H36" s="6">
        <f t="shared" si="1"/>
        <v>40770</v>
      </c>
      <c r="I36" s="6">
        <f t="shared" si="1"/>
        <v>46058</v>
      </c>
      <c r="J36" s="6">
        <f t="shared" si="1"/>
        <v>66487</v>
      </c>
      <c r="K36" s="6">
        <f t="shared" si="1"/>
        <v>60369</v>
      </c>
      <c r="L36" s="6">
        <f t="shared" si="1"/>
        <v>68225</v>
      </c>
      <c r="M36" s="6">
        <f t="shared" si="1"/>
        <v>73959</v>
      </c>
      <c r="N36" s="6">
        <f t="shared" si="1"/>
        <v>102886</v>
      </c>
      <c r="O36" s="6">
        <f t="shared" si="1"/>
        <v>95349</v>
      </c>
      <c r="P36" s="6">
        <f t="shared" si="1"/>
        <v>101416</v>
      </c>
      <c r="Q36" s="6">
        <f t="shared" si="1"/>
        <v>107981</v>
      </c>
      <c r="R36" s="6">
        <f t="shared" si="1"/>
        <v>113812</v>
      </c>
      <c r="S36" s="6">
        <f t="shared" si="1"/>
        <v>119733</v>
      </c>
      <c r="T36" s="6">
        <f t="shared" si="1"/>
        <v>12214</v>
      </c>
      <c r="U36" s="6">
        <f t="shared" si="1"/>
        <v>0</v>
      </c>
      <c r="V36" s="6">
        <f t="shared" si="1"/>
        <v>0</v>
      </c>
      <c r="W36" s="6">
        <f t="shared" si="1"/>
        <v>0</v>
      </c>
    </row>
    <row r="38" ht="12.75">
      <c r="A38" s="5" t="s">
        <v>30</v>
      </c>
    </row>
    <row r="39" spans="1:23" ht="12.75">
      <c r="A39" s="4" t="s">
        <v>7</v>
      </c>
      <c r="B39">
        <f aca="true" t="shared" si="2" ref="B39:B53">SUM(C39:Z39)</f>
        <v>14164</v>
      </c>
      <c r="C39">
        <v>413</v>
      </c>
      <c r="D39">
        <v>3362</v>
      </c>
      <c r="E39">
        <v>418</v>
      </c>
      <c r="F39">
        <v>522</v>
      </c>
      <c r="G39">
        <v>1480</v>
      </c>
      <c r="H39">
        <v>522</v>
      </c>
      <c r="I39">
        <v>522</v>
      </c>
      <c r="J39">
        <v>641</v>
      </c>
      <c r="K39">
        <v>641</v>
      </c>
      <c r="L39">
        <v>641</v>
      </c>
      <c r="M39">
        <v>641</v>
      </c>
      <c r="N39">
        <v>641</v>
      </c>
      <c r="O39">
        <v>744</v>
      </c>
      <c r="P39">
        <v>744</v>
      </c>
      <c r="Q39">
        <v>744</v>
      </c>
      <c r="R39">
        <v>744</v>
      </c>
      <c r="S39">
        <v>744</v>
      </c>
      <c r="T39">
        <v>0</v>
      </c>
      <c r="U39">
        <v>0</v>
      </c>
      <c r="V39">
        <v>0</v>
      </c>
      <c r="W39">
        <v>0</v>
      </c>
    </row>
    <row r="40" spans="1:23" ht="12.75">
      <c r="A40" s="4" t="s">
        <v>10</v>
      </c>
      <c r="B40">
        <f t="shared" si="2"/>
        <v>34827</v>
      </c>
      <c r="C40">
        <v>5656</v>
      </c>
      <c r="D40">
        <v>206</v>
      </c>
      <c r="E40">
        <v>910</v>
      </c>
      <c r="F40">
        <v>677</v>
      </c>
      <c r="G40">
        <v>677</v>
      </c>
      <c r="H40">
        <v>795</v>
      </c>
      <c r="I40">
        <v>931</v>
      </c>
      <c r="J40">
        <v>931</v>
      </c>
      <c r="K40">
        <v>1203</v>
      </c>
      <c r="L40">
        <v>1522</v>
      </c>
      <c r="M40">
        <v>1522</v>
      </c>
      <c r="N40">
        <v>2160</v>
      </c>
      <c r="O40">
        <v>2477</v>
      </c>
      <c r="P40">
        <v>2477</v>
      </c>
      <c r="Q40">
        <v>3111</v>
      </c>
      <c r="R40">
        <v>3430</v>
      </c>
      <c r="S40">
        <v>3430</v>
      </c>
      <c r="T40">
        <v>2712</v>
      </c>
      <c r="U40">
        <v>0</v>
      </c>
      <c r="V40">
        <v>0</v>
      </c>
      <c r="W40">
        <v>0</v>
      </c>
    </row>
    <row r="41" spans="1:23" ht="12.75">
      <c r="A41" s="4" t="s">
        <v>11</v>
      </c>
      <c r="B41">
        <f t="shared" si="2"/>
        <v>48050</v>
      </c>
      <c r="C41">
        <v>227</v>
      </c>
      <c r="D41">
        <v>2355</v>
      </c>
      <c r="E41">
        <v>680</v>
      </c>
      <c r="F41">
        <v>822</v>
      </c>
      <c r="G41">
        <v>1048</v>
      </c>
      <c r="H41">
        <v>1218</v>
      </c>
      <c r="I41">
        <v>1460</v>
      </c>
      <c r="J41">
        <v>1800</v>
      </c>
      <c r="K41">
        <v>2310</v>
      </c>
      <c r="L41">
        <v>2720</v>
      </c>
      <c r="M41">
        <v>3144</v>
      </c>
      <c r="N41">
        <v>3656</v>
      </c>
      <c r="O41">
        <v>4166</v>
      </c>
      <c r="P41">
        <v>4732</v>
      </c>
      <c r="Q41">
        <v>5328</v>
      </c>
      <c r="R41">
        <v>5894</v>
      </c>
      <c r="S41">
        <v>6490</v>
      </c>
      <c r="T41">
        <v>0</v>
      </c>
      <c r="U41">
        <v>0</v>
      </c>
      <c r="V41">
        <v>0</v>
      </c>
      <c r="W41">
        <v>0</v>
      </c>
    </row>
    <row r="42" spans="1:23" ht="12.75">
      <c r="A42" s="4" t="s">
        <v>12</v>
      </c>
      <c r="B42">
        <f t="shared" si="2"/>
        <v>8353</v>
      </c>
      <c r="C42">
        <v>4527</v>
      </c>
      <c r="D42">
        <v>3826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</row>
    <row r="43" spans="1:23" ht="12.75">
      <c r="A43" s="4" t="s">
        <v>15</v>
      </c>
      <c r="B43">
        <f t="shared" si="2"/>
        <v>23652</v>
      </c>
      <c r="C43">
        <v>1412</v>
      </c>
      <c r="D43">
        <v>1704</v>
      </c>
      <c r="E43">
        <v>676</v>
      </c>
      <c r="F43">
        <v>740</v>
      </c>
      <c r="G43">
        <v>820</v>
      </c>
      <c r="H43">
        <v>884</v>
      </c>
      <c r="I43">
        <v>948</v>
      </c>
      <c r="J43">
        <v>1014</v>
      </c>
      <c r="K43">
        <v>1078</v>
      </c>
      <c r="L43">
        <v>1206</v>
      </c>
      <c r="M43">
        <v>1334</v>
      </c>
      <c r="N43">
        <v>1544</v>
      </c>
      <c r="O43">
        <v>1736</v>
      </c>
      <c r="P43">
        <v>1898</v>
      </c>
      <c r="Q43">
        <v>2058</v>
      </c>
      <c r="R43">
        <v>2236</v>
      </c>
      <c r="S43">
        <v>2364</v>
      </c>
      <c r="T43">
        <v>0</v>
      </c>
      <c r="U43">
        <v>0</v>
      </c>
      <c r="V43">
        <v>0</v>
      </c>
      <c r="W43">
        <v>0</v>
      </c>
    </row>
    <row r="44" spans="1:23" ht="12.75">
      <c r="A44" s="4" t="s">
        <v>16</v>
      </c>
      <c r="B44">
        <f t="shared" si="2"/>
        <v>14676</v>
      </c>
      <c r="C44">
        <v>0</v>
      </c>
      <c r="D44">
        <v>3809</v>
      </c>
      <c r="E44">
        <v>0</v>
      </c>
      <c r="F44">
        <v>931</v>
      </c>
      <c r="G44">
        <v>302</v>
      </c>
      <c r="H44">
        <v>302</v>
      </c>
      <c r="I44">
        <v>388</v>
      </c>
      <c r="J44">
        <v>388</v>
      </c>
      <c r="K44">
        <v>496</v>
      </c>
      <c r="L44">
        <v>610</v>
      </c>
      <c r="M44">
        <v>610</v>
      </c>
      <c r="N44">
        <v>735</v>
      </c>
      <c r="O44">
        <v>860</v>
      </c>
      <c r="P44">
        <v>1049</v>
      </c>
      <c r="Q44">
        <v>1049</v>
      </c>
      <c r="R44">
        <v>1049</v>
      </c>
      <c r="S44">
        <v>1049</v>
      </c>
      <c r="T44">
        <v>1049</v>
      </c>
      <c r="U44">
        <v>0</v>
      </c>
      <c r="V44">
        <v>0</v>
      </c>
      <c r="W44">
        <v>0</v>
      </c>
    </row>
    <row r="45" spans="1:23" ht="12.75">
      <c r="A45" s="4" t="s">
        <v>17</v>
      </c>
      <c r="B45">
        <f t="shared" si="2"/>
        <v>19524</v>
      </c>
      <c r="C45">
        <v>2862</v>
      </c>
      <c r="D45">
        <v>2789</v>
      </c>
      <c r="E45">
        <v>1072</v>
      </c>
      <c r="F45">
        <v>566</v>
      </c>
      <c r="G45">
        <v>566</v>
      </c>
      <c r="H45">
        <v>566</v>
      </c>
      <c r="I45">
        <v>718</v>
      </c>
      <c r="J45">
        <v>870</v>
      </c>
      <c r="K45">
        <v>870</v>
      </c>
      <c r="L45">
        <v>870</v>
      </c>
      <c r="M45">
        <v>870</v>
      </c>
      <c r="N45">
        <v>1082</v>
      </c>
      <c r="O45">
        <v>1294</v>
      </c>
      <c r="P45">
        <v>1294</v>
      </c>
      <c r="Q45">
        <v>1294</v>
      </c>
      <c r="R45">
        <v>1294</v>
      </c>
      <c r="S45">
        <v>647</v>
      </c>
      <c r="T45">
        <v>0</v>
      </c>
      <c r="U45">
        <v>0</v>
      </c>
      <c r="V45">
        <v>0</v>
      </c>
      <c r="W45">
        <v>0</v>
      </c>
    </row>
    <row r="46" spans="1:23" ht="12.75">
      <c r="A46" s="4" t="s">
        <v>19</v>
      </c>
      <c r="B46">
        <f t="shared" si="2"/>
        <v>47544</v>
      </c>
      <c r="C46">
        <v>3764</v>
      </c>
      <c r="D46">
        <v>6878</v>
      </c>
      <c r="E46">
        <v>617</v>
      </c>
      <c r="F46">
        <v>1220</v>
      </c>
      <c r="G46">
        <v>0</v>
      </c>
      <c r="H46">
        <v>365</v>
      </c>
      <c r="I46">
        <v>1083</v>
      </c>
      <c r="J46">
        <v>1083</v>
      </c>
      <c r="K46">
        <v>1404</v>
      </c>
      <c r="L46">
        <v>2016</v>
      </c>
      <c r="M46">
        <v>2016</v>
      </c>
      <c r="N46">
        <v>2878</v>
      </c>
      <c r="O46">
        <v>4528</v>
      </c>
      <c r="P46">
        <v>4528</v>
      </c>
      <c r="Q46">
        <v>4531</v>
      </c>
      <c r="R46">
        <v>4537</v>
      </c>
      <c r="S46">
        <v>4537</v>
      </c>
      <c r="T46">
        <v>1559</v>
      </c>
      <c r="U46">
        <v>0</v>
      </c>
      <c r="V46">
        <v>0</v>
      </c>
      <c r="W46">
        <v>0</v>
      </c>
    </row>
    <row r="47" spans="1:23" ht="12.75">
      <c r="A47" s="4" t="s">
        <v>20</v>
      </c>
      <c r="B47">
        <f t="shared" si="2"/>
        <v>36669</v>
      </c>
      <c r="C47">
        <v>1972</v>
      </c>
      <c r="D47">
        <v>5372</v>
      </c>
      <c r="E47">
        <v>0</v>
      </c>
      <c r="F47">
        <v>357</v>
      </c>
      <c r="G47">
        <v>1031</v>
      </c>
      <c r="H47">
        <v>1031</v>
      </c>
      <c r="I47">
        <v>1251</v>
      </c>
      <c r="J47">
        <v>1663</v>
      </c>
      <c r="K47">
        <v>1663</v>
      </c>
      <c r="L47">
        <v>1950</v>
      </c>
      <c r="M47">
        <v>2492</v>
      </c>
      <c r="N47">
        <v>2492</v>
      </c>
      <c r="O47">
        <v>2631</v>
      </c>
      <c r="P47">
        <v>2909</v>
      </c>
      <c r="Q47">
        <v>2909</v>
      </c>
      <c r="R47">
        <v>2934</v>
      </c>
      <c r="S47">
        <v>2984</v>
      </c>
      <c r="T47">
        <v>1028</v>
      </c>
      <c r="U47">
        <v>0</v>
      </c>
      <c r="V47">
        <v>0</v>
      </c>
      <c r="W47">
        <v>0</v>
      </c>
    </row>
    <row r="48" spans="1:23" ht="12.75">
      <c r="A48" s="4" t="s">
        <v>21</v>
      </c>
      <c r="B48">
        <f t="shared" si="2"/>
        <v>5113</v>
      </c>
      <c r="C48">
        <v>912</v>
      </c>
      <c r="D48">
        <v>211</v>
      </c>
      <c r="E48">
        <v>211</v>
      </c>
      <c r="F48">
        <v>211</v>
      </c>
      <c r="G48">
        <v>211</v>
      </c>
      <c r="H48">
        <v>250</v>
      </c>
      <c r="I48">
        <v>250</v>
      </c>
      <c r="J48">
        <v>250</v>
      </c>
      <c r="K48">
        <v>250</v>
      </c>
      <c r="L48">
        <v>250</v>
      </c>
      <c r="M48">
        <v>301</v>
      </c>
      <c r="N48">
        <v>301</v>
      </c>
      <c r="O48">
        <v>301</v>
      </c>
      <c r="P48">
        <v>301</v>
      </c>
      <c r="Q48">
        <v>301</v>
      </c>
      <c r="R48">
        <v>301</v>
      </c>
      <c r="S48">
        <v>301</v>
      </c>
      <c r="T48">
        <v>0</v>
      </c>
      <c r="U48">
        <v>0</v>
      </c>
      <c r="V48">
        <v>0</v>
      </c>
      <c r="W48">
        <v>0</v>
      </c>
    </row>
    <row r="49" spans="1:23" ht="12.75">
      <c r="A49" s="4" t="s">
        <v>22</v>
      </c>
      <c r="B49">
        <f t="shared" si="2"/>
        <v>62559</v>
      </c>
      <c r="C49">
        <v>524</v>
      </c>
      <c r="D49">
        <v>3514</v>
      </c>
      <c r="E49">
        <v>1296</v>
      </c>
      <c r="F49">
        <v>1551</v>
      </c>
      <c r="G49">
        <v>1806</v>
      </c>
      <c r="H49">
        <v>2085</v>
      </c>
      <c r="I49">
        <v>2340</v>
      </c>
      <c r="J49">
        <v>2766</v>
      </c>
      <c r="K49">
        <v>3315</v>
      </c>
      <c r="L49">
        <v>3741</v>
      </c>
      <c r="M49">
        <v>4167</v>
      </c>
      <c r="N49">
        <v>4782</v>
      </c>
      <c r="O49">
        <v>5229</v>
      </c>
      <c r="P49">
        <v>5676</v>
      </c>
      <c r="Q49">
        <v>6099</v>
      </c>
      <c r="R49">
        <v>6588</v>
      </c>
      <c r="S49">
        <v>7080</v>
      </c>
      <c r="T49">
        <v>0</v>
      </c>
      <c r="U49">
        <v>0</v>
      </c>
      <c r="V49">
        <v>0</v>
      </c>
      <c r="W49">
        <v>0</v>
      </c>
    </row>
    <row r="50" spans="1:23" ht="12.75">
      <c r="A50" s="4" t="s">
        <v>23</v>
      </c>
      <c r="B50">
        <f t="shared" si="2"/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</row>
    <row r="51" spans="1:23" ht="12.75">
      <c r="A51" s="4" t="s">
        <v>26</v>
      </c>
      <c r="B51">
        <f t="shared" si="2"/>
        <v>54669</v>
      </c>
      <c r="C51">
        <v>12623</v>
      </c>
      <c r="D51">
        <v>3505</v>
      </c>
      <c r="E51">
        <v>1356</v>
      </c>
      <c r="F51">
        <v>1539</v>
      </c>
      <c r="G51">
        <v>1569</v>
      </c>
      <c r="H51">
        <v>1668</v>
      </c>
      <c r="I51">
        <v>1842</v>
      </c>
      <c r="J51">
        <v>1986</v>
      </c>
      <c r="K51">
        <v>2181</v>
      </c>
      <c r="L51">
        <v>2394</v>
      </c>
      <c r="M51">
        <v>2625</v>
      </c>
      <c r="N51">
        <v>2877</v>
      </c>
      <c r="O51">
        <v>3150</v>
      </c>
      <c r="P51">
        <v>3399</v>
      </c>
      <c r="Q51">
        <v>3672</v>
      </c>
      <c r="R51">
        <v>3987</v>
      </c>
      <c r="S51">
        <v>4296</v>
      </c>
      <c r="T51">
        <v>0</v>
      </c>
      <c r="U51">
        <v>0</v>
      </c>
      <c r="V51">
        <v>0</v>
      </c>
      <c r="W51">
        <v>0</v>
      </c>
    </row>
    <row r="52" spans="1:23" ht="12.75">
      <c r="A52" s="4" t="s">
        <v>27</v>
      </c>
      <c r="B52">
        <f t="shared" si="2"/>
        <v>8629</v>
      </c>
      <c r="C52">
        <v>568</v>
      </c>
      <c r="D52">
        <v>224</v>
      </c>
      <c r="E52">
        <v>224</v>
      </c>
      <c r="F52">
        <v>309</v>
      </c>
      <c r="G52">
        <v>309</v>
      </c>
      <c r="H52">
        <v>309</v>
      </c>
      <c r="I52">
        <v>410</v>
      </c>
      <c r="J52">
        <v>410</v>
      </c>
      <c r="K52">
        <v>410</v>
      </c>
      <c r="L52">
        <v>682</v>
      </c>
      <c r="M52">
        <v>682</v>
      </c>
      <c r="N52">
        <v>682</v>
      </c>
      <c r="O52">
        <v>682</v>
      </c>
      <c r="P52">
        <v>682</v>
      </c>
      <c r="Q52">
        <v>682</v>
      </c>
      <c r="R52">
        <v>682</v>
      </c>
      <c r="S52">
        <v>682</v>
      </c>
      <c r="T52">
        <v>0</v>
      </c>
      <c r="U52">
        <v>0</v>
      </c>
      <c r="V52">
        <v>0</v>
      </c>
      <c r="W52">
        <v>0</v>
      </c>
    </row>
    <row r="53" spans="1:23" ht="12.75">
      <c r="A53" s="4" t="s">
        <v>28</v>
      </c>
      <c r="B53">
        <f t="shared" si="2"/>
        <v>28140</v>
      </c>
      <c r="C53">
        <v>5430</v>
      </c>
      <c r="D53">
        <v>0</v>
      </c>
      <c r="E53">
        <v>0</v>
      </c>
      <c r="F53">
        <v>2940</v>
      </c>
      <c r="G53">
        <v>0</v>
      </c>
      <c r="H53">
        <v>0</v>
      </c>
      <c r="I53">
        <v>0</v>
      </c>
      <c r="J53">
        <v>7440</v>
      </c>
      <c r="K53">
        <v>0</v>
      </c>
      <c r="L53">
        <v>0</v>
      </c>
      <c r="M53">
        <v>0</v>
      </c>
      <c r="N53">
        <v>12330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</row>
    <row r="54" spans="1:23" ht="12.75">
      <c r="A54" s="7" t="s">
        <v>29</v>
      </c>
      <c r="B54" s="6">
        <f aca="true" t="shared" si="3" ref="B54:W54">SUM(B39:B53)</f>
        <v>406569</v>
      </c>
      <c r="C54" s="6">
        <f t="shared" si="3"/>
        <v>40890</v>
      </c>
      <c r="D54" s="6">
        <f t="shared" si="3"/>
        <v>37755</v>
      </c>
      <c r="E54" s="6">
        <f t="shared" si="3"/>
        <v>7460</v>
      </c>
      <c r="F54" s="6">
        <f t="shared" si="3"/>
        <v>12385</v>
      </c>
      <c r="G54" s="6">
        <f t="shared" si="3"/>
        <v>9819</v>
      </c>
      <c r="H54" s="6">
        <f t="shared" si="3"/>
        <v>9995</v>
      </c>
      <c r="I54" s="6">
        <f t="shared" si="3"/>
        <v>12143</v>
      </c>
      <c r="J54" s="6">
        <f t="shared" si="3"/>
        <v>21242</v>
      </c>
      <c r="K54" s="6">
        <f t="shared" si="3"/>
        <v>15821</v>
      </c>
      <c r="L54" s="6">
        <f t="shared" si="3"/>
        <v>18602</v>
      </c>
      <c r="M54" s="6">
        <f t="shared" si="3"/>
        <v>20404</v>
      </c>
      <c r="N54" s="6">
        <f t="shared" si="3"/>
        <v>36160</v>
      </c>
      <c r="O54" s="6">
        <f t="shared" si="3"/>
        <v>27798</v>
      </c>
      <c r="P54" s="6">
        <f t="shared" si="3"/>
        <v>29689</v>
      </c>
      <c r="Q54" s="6">
        <f t="shared" si="3"/>
        <v>31778</v>
      </c>
      <c r="R54" s="6">
        <f t="shared" si="3"/>
        <v>33676</v>
      </c>
      <c r="S54" s="6">
        <f t="shared" si="3"/>
        <v>34604</v>
      </c>
      <c r="T54" s="6">
        <f t="shared" si="3"/>
        <v>6348</v>
      </c>
      <c r="U54" s="6">
        <f t="shared" si="3"/>
        <v>0</v>
      </c>
      <c r="V54" s="6">
        <f t="shared" si="3"/>
        <v>0</v>
      </c>
      <c r="W54" s="6">
        <f t="shared" si="3"/>
        <v>0</v>
      </c>
    </row>
    <row r="57" ht="15.75">
      <c r="A57" s="2" t="s">
        <v>31</v>
      </c>
    </row>
    <row r="58" spans="2:23" ht="12.75">
      <c r="B58" s="3" t="s">
        <v>1</v>
      </c>
      <c r="C58" s="3">
        <v>2011</v>
      </c>
      <c r="D58" s="3">
        <v>2012</v>
      </c>
      <c r="E58" s="3">
        <v>2013</v>
      </c>
      <c r="F58" s="3">
        <v>2014</v>
      </c>
      <c r="G58" s="3">
        <v>2015</v>
      </c>
      <c r="H58" s="3">
        <v>2016</v>
      </c>
      <c r="I58" s="3">
        <v>2017</v>
      </c>
      <c r="J58" s="3">
        <v>2018</v>
      </c>
      <c r="K58" s="3">
        <v>2019</v>
      </c>
      <c r="L58" s="3">
        <v>2020</v>
      </c>
      <c r="M58" s="3">
        <v>2021</v>
      </c>
      <c r="N58" s="3">
        <v>2022</v>
      </c>
      <c r="O58" s="3">
        <v>2023</v>
      </c>
      <c r="P58" s="3">
        <v>2024</v>
      </c>
      <c r="Q58" s="3">
        <v>2025</v>
      </c>
      <c r="R58" s="3">
        <v>2026</v>
      </c>
      <c r="S58" s="3">
        <v>2027</v>
      </c>
      <c r="T58" s="3">
        <v>2028</v>
      </c>
      <c r="U58" s="3">
        <v>2029</v>
      </c>
      <c r="V58" s="3">
        <v>2030</v>
      </c>
      <c r="W58" s="3">
        <v>2031</v>
      </c>
    </row>
    <row r="59" spans="1:23" ht="12.75">
      <c r="A59" s="4" t="s">
        <v>3</v>
      </c>
      <c r="B59">
        <f aca="true" t="shared" si="4" ref="B59:B84">SUM(C59:Z59)</f>
        <v>30951</v>
      </c>
      <c r="C59">
        <v>12939</v>
      </c>
      <c r="D59">
        <v>693</v>
      </c>
      <c r="E59">
        <v>897</v>
      </c>
      <c r="F59">
        <v>1173</v>
      </c>
      <c r="G59">
        <v>1173</v>
      </c>
      <c r="H59">
        <v>1173</v>
      </c>
      <c r="I59">
        <v>1173</v>
      </c>
      <c r="J59">
        <v>1173</v>
      </c>
      <c r="K59">
        <v>1173</v>
      </c>
      <c r="L59">
        <v>1173</v>
      </c>
      <c r="M59">
        <v>1173</v>
      </c>
      <c r="N59">
        <v>1173</v>
      </c>
      <c r="O59">
        <v>1173</v>
      </c>
      <c r="P59">
        <v>1173</v>
      </c>
      <c r="Q59">
        <v>1173</v>
      </c>
      <c r="R59">
        <v>1173</v>
      </c>
      <c r="S59">
        <v>1173</v>
      </c>
      <c r="T59">
        <v>0</v>
      </c>
      <c r="U59">
        <v>0</v>
      </c>
      <c r="V59">
        <v>0</v>
      </c>
      <c r="W59">
        <v>0</v>
      </c>
    </row>
    <row r="60" spans="1:23" ht="12.75">
      <c r="A60" s="4" t="s">
        <v>4</v>
      </c>
      <c r="B60">
        <f t="shared" si="4"/>
        <v>113337</v>
      </c>
      <c r="C60">
        <v>0</v>
      </c>
      <c r="D60">
        <v>9567</v>
      </c>
      <c r="E60">
        <v>12190</v>
      </c>
      <c r="F60">
        <v>1310</v>
      </c>
      <c r="G60">
        <v>2055</v>
      </c>
      <c r="H60">
        <v>2835</v>
      </c>
      <c r="I60">
        <v>3545</v>
      </c>
      <c r="J60">
        <v>4535</v>
      </c>
      <c r="K60">
        <v>5385</v>
      </c>
      <c r="L60">
        <v>6095</v>
      </c>
      <c r="M60">
        <v>6875</v>
      </c>
      <c r="N60">
        <v>7685</v>
      </c>
      <c r="O60">
        <v>8430</v>
      </c>
      <c r="P60">
        <v>9320</v>
      </c>
      <c r="Q60">
        <v>10200</v>
      </c>
      <c r="R60">
        <v>10945</v>
      </c>
      <c r="S60">
        <v>12365</v>
      </c>
      <c r="T60">
        <v>0</v>
      </c>
      <c r="U60">
        <v>0</v>
      </c>
      <c r="V60">
        <v>0</v>
      </c>
      <c r="W60">
        <v>0</v>
      </c>
    </row>
    <row r="61" spans="1:23" ht="12.75">
      <c r="A61" s="4" t="s">
        <v>5</v>
      </c>
      <c r="B61">
        <f t="shared" si="4"/>
        <v>71964</v>
      </c>
      <c r="C61">
        <v>12536</v>
      </c>
      <c r="D61">
        <v>0</v>
      </c>
      <c r="E61">
        <v>4604</v>
      </c>
      <c r="F61">
        <v>2168</v>
      </c>
      <c r="G61">
        <v>2168</v>
      </c>
      <c r="H61">
        <v>2168</v>
      </c>
      <c r="I61">
        <v>2168</v>
      </c>
      <c r="J61">
        <v>3204</v>
      </c>
      <c r="K61">
        <v>3204</v>
      </c>
      <c r="L61">
        <v>3204</v>
      </c>
      <c r="M61">
        <v>3204</v>
      </c>
      <c r="N61">
        <v>3224</v>
      </c>
      <c r="O61">
        <v>5952</v>
      </c>
      <c r="P61">
        <v>5972</v>
      </c>
      <c r="Q61">
        <v>6036</v>
      </c>
      <c r="R61">
        <v>6056</v>
      </c>
      <c r="S61">
        <v>6096</v>
      </c>
      <c r="T61">
        <v>0</v>
      </c>
      <c r="U61">
        <v>0</v>
      </c>
      <c r="V61">
        <v>0</v>
      </c>
      <c r="W61">
        <v>0</v>
      </c>
    </row>
    <row r="62" spans="1:23" ht="12.75">
      <c r="A62" s="4" t="s">
        <v>6</v>
      </c>
      <c r="B62">
        <f t="shared" si="4"/>
        <v>50583</v>
      </c>
      <c r="C62">
        <v>0</v>
      </c>
      <c r="D62">
        <v>5930</v>
      </c>
      <c r="E62">
        <v>7913</v>
      </c>
      <c r="F62">
        <v>1315</v>
      </c>
      <c r="G62">
        <v>1490</v>
      </c>
      <c r="H62">
        <v>1665</v>
      </c>
      <c r="I62">
        <v>1810</v>
      </c>
      <c r="J62">
        <v>1950</v>
      </c>
      <c r="K62">
        <v>2090</v>
      </c>
      <c r="L62">
        <v>2340</v>
      </c>
      <c r="M62">
        <v>2550</v>
      </c>
      <c r="N62">
        <v>2835</v>
      </c>
      <c r="O62">
        <v>3080</v>
      </c>
      <c r="P62">
        <v>3400</v>
      </c>
      <c r="Q62">
        <v>3790</v>
      </c>
      <c r="R62">
        <v>4070</v>
      </c>
      <c r="S62">
        <v>4355</v>
      </c>
      <c r="T62">
        <v>0</v>
      </c>
      <c r="U62">
        <v>0</v>
      </c>
      <c r="V62">
        <v>0</v>
      </c>
      <c r="W62">
        <v>0</v>
      </c>
    </row>
    <row r="63" spans="1:23" ht="12.75">
      <c r="A63" s="4" t="s">
        <v>7</v>
      </c>
      <c r="B63">
        <f t="shared" si="4"/>
        <v>80419</v>
      </c>
      <c r="C63">
        <v>2378</v>
      </c>
      <c r="D63">
        <v>14174</v>
      </c>
      <c r="E63">
        <v>2398</v>
      </c>
      <c r="F63">
        <v>3228</v>
      </c>
      <c r="G63">
        <v>7060</v>
      </c>
      <c r="H63">
        <v>3228</v>
      </c>
      <c r="I63">
        <v>3228</v>
      </c>
      <c r="J63">
        <v>4100</v>
      </c>
      <c r="K63">
        <v>4100</v>
      </c>
      <c r="L63">
        <v>4100</v>
      </c>
      <c r="M63">
        <v>4100</v>
      </c>
      <c r="N63">
        <v>4100</v>
      </c>
      <c r="O63">
        <v>4845</v>
      </c>
      <c r="P63">
        <v>4845</v>
      </c>
      <c r="Q63">
        <v>4845</v>
      </c>
      <c r="R63">
        <v>4845</v>
      </c>
      <c r="S63">
        <v>4845</v>
      </c>
      <c r="T63">
        <v>0</v>
      </c>
      <c r="U63">
        <v>0</v>
      </c>
      <c r="V63">
        <v>0</v>
      </c>
      <c r="W63">
        <v>0</v>
      </c>
    </row>
    <row r="64" spans="1:23" ht="12.75">
      <c r="A64" s="4" t="s">
        <v>8</v>
      </c>
      <c r="B64">
        <f t="shared" si="4"/>
        <v>49888</v>
      </c>
      <c r="C64">
        <v>6388</v>
      </c>
      <c r="D64">
        <v>2539</v>
      </c>
      <c r="E64">
        <v>5509</v>
      </c>
      <c r="F64">
        <v>2618</v>
      </c>
      <c r="G64">
        <v>4390</v>
      </c>
      <c r="H64">
        <v>1752</v>
      </c>
      <c r="I64">
        <v>1752</v>
      </c>
      <c r="J64">
        <v>2000</v>
      </c>
      <c r="K64">
        <v>2000</v>
      </c>
      <c r="L64">
        <v>2000</v>
      </c>
      <c r="M64">
        <v>2000</v>
      </c>
      <c r="N64">
        <v>2000</v>
      </c>
      <c r="O64">
        <v>2988</v>
      </c>
      <c r="P64">
        <v>2988</v>
      </c>
      <c r="Q64">
        <v>2988</v>
      </c>
      <c r="R64">
        <v>2988</v>
      </c>
      <c r="S64">
        <v>2988</v>
      </c>
      <c r="T64">
        <v>0</v>
      </c>
      <c r="U64">
        <v>0</v>
      </c>
      <c r="V64">
        <v>0</v>
      </c>
      <c r="W64">
        <v>0</v>
      </c>
    </row>
    <row r="65" spans="1:23" ht="12.75">
      <c r="A65" s="4" t="s">
        <v>9</v>
      </c>
      <c r="B65">
        <f t="shared" si="4"/>
        <v>43741</v>
      </c>
      <c r="C65">
        <v>0</v>
      </c>
      <c r="D65">
        <v>3282</v>
      </c>
      <c r="E65">
        <v>4629</v>
      </c>
      <c r="F65">
        <v>2045</v>
      </c>
      <c r="G65">
        <v>2045</v>
      </c>
      <c r="H65">
        <v>2645</v>
      </c>
      <c r="I65">
        <v>2645</v>
      </c>
      <c r="J65">
        <v>2645</v>
      </c>
      <c r="K65">
        <v>2645</v>
      </c>
      <c r="L65">
        <v>2645</v>
      </c>
      <c r="M65">
        <v>2645</v>
      </c>
      <c r="N65">
        <v>2645</v>
      </c>
      <c r="O65">
        <v>2645</v>
      </c>
      <c r="P65">
        <v>2645</v>
      </c>
      <c r="Q65">
        <v>2645</v>
      </c>
      <c r="R65">
        <v>2645</v>
      </c>
      <c r="S65">
        <v>2645</v>
      </c>
      <c r="T65">
        <v>0</v>
      </c>
      <c r="U65">
        <v>0</v>
      </c>
      <c r="V65">
        <v>0</v>
      </c>
      <c r="W65">
        <v>0</v>
      </c>
    </row>
    <row r="66" spans="1:23" ht="12.75">
      <c r="A66" s="4" t="s">
        <v>10</v>
      </c>
      <c r="B66">
        <f t="shared" si="4"/>
        <v>70950</v>
      </c>
      <c r="C66">
        <v>13612</v>
      </c>
      <c r="D66">
        <v>206</v>
      </c>
      <c r="E66">
        <v>1966</v>
      </c>
      <c r="F66">
        <v>1295</v>
      </c>
      <c r="G66">
        <v>1295</v>
      </c>
      <c r="H66">
        <v>1590</v>
      </c>
      <c r="I66">
        <v>1726</v>
      </c>
      <c r="J66">
        <v>1726</v>
      </c>
      <c r="K66">
        <v>2406</v>
      </c>
      <c r="L66">
        <v>2725</v>
      </c>
      <c r="M66">
        <v>2725</v>
      </c>
      <c r="N66">
        <v>4320</v>
      </c>
      <c r="O66">
        <v>4637</v>
      </c>
      <c r="P66">
        <v>4637</v>
      </c>
      <c r="Q66">
        <v>6222</v>
      </c>
      <c r="R66">
        <v>6541</v>
      </c>
      <c r="S66">
        <v>6541</v>
      </c>
      <c r="T66">
        <v>6780</v>
      </c>
      <c r="U66">
        <v>0</v>
      </c>
      <c r="V66">
        <v>0</v>
      </c>
      <c r="W66">
        <v>0</v>
      </c>
    </row>
    <row r="67" spans="1:23" ht="12.75">
      <c r="A67" s="4" t="s">
        <v>11</v>
      </c>
      <c r="B67">
        <f t="shared" si="4"/>
        <v>168797</v>
      </c>
      <c r="C67">
        <v>227</v>
      </c>
      <c r="D67">
        <v>5901</v>
      </c>
      <c r="E67">
        <v>5911</v>
      </c>
      <c r="F67">
        <v>2877</v>
      </c>
      <c r="G67">
        <v>3668</v>
      </c>
      <c r="H67">
        <v>4263</v>
      </c>
      <c r="I67">
        <v>5110</v>
      </c>
      <c r="J67">
        <v>6300</v>
      </c>
      <c r="K67">
        <v>8085</v>
      </c>
      <c r="L67">
        <v>9520</v>
      </c>
      <c r="M67">
        <v>11004</v>
      </c>
      <c r="N67">
        <v>12796</v>
      </c>
      <c r="O67">
        <v>14581</v>
      </c>
      <c r="P67">
        <v>16562</v>
      </c>
      <c r="Q67">
        <v>18648</v>
      </c>
      <c r="R67">
        <v>20629</v>
      </c>
      <c r="S67">
        <v>22715</v>
      </c>
      <c r="T67">
        <v>0</v>
      </c>
      <c r="U67">
        <v>0</v>
      </c>
      <c r="V67">
        <v>0</v>
      </c>
      <c r="W67">
        <v>0</v>
      </c>
    </row>
    <row r="68" spans="1:23" ht="12.75">
      <c r="A68" s="4" t="s">
        <v>12</v>
      </c>
      <c r="B68">
        <f t="shared" si="4"/>
        <v>60380</v>
      </c>
      <c r="C68">
        <v>16365</v>
      </c>
      <c r="D68">
        <v>28603</v>
      </c>
      <c r="E68">
        <v>15412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</row>
    <row r="69" spans="1:23" ht="12.75">
      <c r="A69" s="4" t="s">
        <v>13</v>
      </c>
      <c r="B69">
        <f t="shared" si="4"/>
        <v>75680</v>
      </c>
      <c r="C69">
        <v>0</v>
      </c>
      <c r="D69">
        <v>13040</v>
      </c>
      <c r="E69">
        <v>14260</v>
      </c>
      <c r="F69">
        <v>1490</v>
      </c>
      <c r="G69">
        <v>1675</v>
      </c>
      <c r="H69">
        <v>1925</v>
      </c>
      <c r="I69">
        <v>2285</v>
      </c>
      <c r="J69">
        <v>2555</v>
      </c>
      <c r="K69">
        <v>2830</v>
      </c>
      <c r="L69">
        <v>3140</v>
      </c>
      <c r="M69">
        <v>3525</v>
      </c>
      <c r="N69">
        <v>3865</v>
      </c>
      <c r="O69">
        <v>4240</v>
      </c>
      <c r="P69">
        <v>4595</v>
      </c>
      <c r="Q69">
        <v>5030</v>
      </c>
      <c r="R69">
        <v>5395</v>
      </c>
      <c r="S69">
        <v>5830</v>
      </c>
      <c r="T69">
        <v>0</v>
      </c>
      <c r="U69">
        <v>0</v>
      </c>
      <c r="V69">
        <v>0</v>
      </c>
      <c r="W69">
        <v>0</v>
      </c>
    </row>
    <row r="70" spans="1:23" ht="12.75">
      <c r="A70" s="4" t="s">
        <v>14</v>
      </c>
      <c r="B70">
        <f t="shared" si="4"/>
        <v>57432</v>
      </c>
      <c r="C70">
        <v>0</v>
      </c>
      <c r="D70">
        <v>2454</v>
      </c>
      <c r="E70">
        <v>3633</v>
      </c>
      <c r="F70">
        <v>1250</v>
      </c>
      <c r="G70">
        <v>1560</v>
      </c>
      <c r="H70">
        <v>1880</v>
      </c>
      <c r="I70">
        <v>2200</v>
      </c>
      <c r="J70">
        <v>2585</v>
      </c>
      <c r="K70">
        <v>2905</v>
      </c>
      <c r="L70">
        <v>3225</v>
      </c>
      <c r="M70">
        <v>3610</v>
      </c>
      <c r="N70">
        <v>3965</v>
      </c>
      <c r="O70">
        <v>4570</v>
      </c>
      <c r="P70">
        <v>4995</v>
      </c>
      <c r="Q70">
        <v>5705</v>
      </c>
      <c r="R70">
        <v>6200</v>
      </c>
      <c r="S70">
        <v>6695</v>
      </c>
      <c r="T70">
        <v>0</v>
      </c>
      <c r="U70">
        <v>0</v>
      </c>
      <c r="V70">
        <v>0</v>
      </c>
      <c r="W70">
        <v>0</v>
      </c>
    </row>
    <row r="71" spans="1:23" ht="12.75">
      <c r="A71" s="4" t="s">
        <v>15</v>
      </c>
      <c r="B71">
        <f t="shared" si="4"/>
        <v>78560</v>
      </c>
      <c r="C71">
        <v>1412</v>
      </c>
      <c r="D71">
        <v>3904</v>
      </c>
      <c r="E71">
        <v>3734</v>
      </c>
      <c r="F71">
        <v>2590</v>
      </c>
      <c r="G71">
        <v>2870</v>
      </c>
      <c r="H71">
        <v>3094</v>
      </c>
      <c r="I71">
        <v>3318</v>
      </c>
      <c r="J71">
        <v>3549</v>
      </c>
      <c r="K71">
        <v>3773</v>
      </c>
      <c r="L71">
        <v>4221</v>
      </c>
      <c r="M71">
        <v>4669</v>
      </c>
      <c r="N71">
        <v>5404</v>
      </c>
      <c r="O71">
        <v>6076</v>
      </c>
      <c r="P71">
        <v>6643</v>
      </c>
      <c r="Q71">
        <v>7203</v>
      </c>
      <c r="R71">
        <v>7826</v>
      </c>
      <c r="S71">
        <v>8274</v>
      </c>
      <c r="T71">
        <v>0</v>
      </c>
      <c r="U71">
        <v>0</v>
      </c>
      <c r="V71">
        <v>0</v>
      </c>
      <c r="W71">
        <v>0</v>
      </c>
    </row>
    <row r="72" spans="1:23" ht="12.75">
      <c r="A72" s="4" t="s">
        <v>16</v>
      </c>
      <c r="B72">
        <f t="shared" si="4"/>
        <v>58699</v>
      </c>
      <c r="C72">
        <v>0</v>
      </c>
      <c r="D72">
        <v>15236</v>
      </c>
      <c r="E72">
        <v>0</v>
      </c>
      <c r="F72">
        <v>3723</v>
      </c>
      <c r="G72">
        <v>1207</v>
      </c>
      <c r="H72">
        <v>1207</v>
      </c>
      <c r="I72">
        <v>1552</v>
      </c>
      <c r="J72">
        <v>1552</v>
      </c>
      <c r="K72">
        <v>1984</v>
      </c>
      <c r="L72">
        <v>2439</v>
      </c>
      <c r="M72">
        <v>2439</v>
      </c>
      <c r="N72">
        <v>2940</v>
      </c>
      <c r="O72">
        <v>3440</v>
      </c>
      <c r="P72">
        <v>4196</v>
      </c>
      <c r="Q72">
        <v>4196</v>
      </c>
      <c r="R72">
        <v>4196</v>
      </c>
      <c r="S72">
        <v>4196</v>
      </c>
      <c r="T72">
        <v>4196</v>
      </c>
      <c r="U72">
        <v>0</v>
      </c>
      <c r="V72">
        <v>0</v>
      </c>
      <c r="W72">
        <v>0</v>
      </c>
    </row>
    <row r="73" spans="1:23" ht="12.75">
      <c r="A73" s="4" t="s">
        <v>17</v>
      </c>
      <c r="B73">
        <f t="shared" si="4"/>
        <v>45362</v>
      </c>
      <c r="C73">
        <v>3989</v>
      </c>
      <c r="D73">
        <v>8789</v>
      </c>
      <c r="E73">
        <v>3207</v>
      </c>
      <c r="F73">
        <v>1315</v>
      </c>
      <c r="G73">
        <v>1315</v>
      </c>
      <c r="H73">
        <v>1315</v>
      </c>
      <c r="I73">
        <v>1467</v>
      </c>
      <c r="J73">
        <v>1976</v>
      </c>
      <c r="K73">
        <v>1976</v>
      </c>
      <c r="L73">
        <v>1976</v>
      </c>
      <c r="M73">
        <v>1976</v>
      </c>
      <c r="N73">
        <v>2188</v>
      </c>
      <c r="O73">
        <v>2904</v>
      </c>
      <c r="P73">
        <v>2904</v>
      </c>
      <c r="Q73">
        <v>2904</v>
      </c>
      <c r="R73">
        <v>2904</v>
      </c>
      <c r="S73">
        <v>2257</v>
      </c>
      <c r="T73">
        <v>0</v>
      </c>
      <c r="U73">
        <v>0</v>
      </c>
      <c r="V73">
        <v>0</v>
      </c>
      <c r="W73">
        <v>0</v>
      </c>
    </row>
    <row r="74" spans="1:23" ht="12.75">
      <c r="A74" s="4" t="s">
        <v>18</v>
      </c>
      <c r="B74">
        <f t="shared" si="4"/>
        <v>94341</v>
      </c>
      <c r="C74">
        <v>0</v>
      </c>
      <c r="D74">
        <v>11556</v>
      </c>
      <c r="E74">
        <v>12765</v>
      </c>
      <c r="F74">
        <v>1735</v>
      </c>
      <c r="G74">
        <v>2195</v>
      </c>
      <c r="H74">
        <v>2440</v>
      </c>
      <c r="I74">
        <v>2870</v>
      </c>
      <c r="J74">
        <v>3610</v>
      </c>
      <c r="K74">
        <v>4500</v>
      </c>
      <c r="L74">
        <v>5635</v>
      </c>
      <c r="M74">
        <v>6235</v>
      </c>
      <c r="N74">
        <v>6800</v>
      </c>
      <c r="O74">
        <v>6800</v>
      </c>
      <c r="P74">
        <v>6800</v>
      </c>
      <c r="Q74">
        <v>6800</v>
      </c>
      <c r="R74">
        <v>6800</v>
      </c>
      <c r="S74">
        <v>6800</v>
      </c>
      <c r="T74">
        <v>0</v>
      </c>
      <c r="U74">
        <v>0</v>
      </c>
      <c r="V74">
        <v>0</v>
      </c>
      <c r="W74">
        <v>0</v>
      </c>
    </row>
    <row r="75" spans="1:23" ht="12.75">
      <c r="A75" s="4" t="s">
        <v>19</v>
      </c>
      <c r="B75">
        <f t="shared" si="4"/>
        <v>114705</v>
      </c>
      <c r="C75">
        <v>3764</v>
      </c>
      <c r="D75">
        <v>20634</v>
      </c>
      <c r="E75">
        <v>1381</v>
      </c>
      <c r="F75">
        <v>3102</v>
      </c>
      <c r="G75">
        <v>0</v>
      </c>
      <c r="H75">
        <v>879</v>
      </c>
      <c r="I75">
        <v>2730</v>
      </c>
      <c r="J75">
        <v>2730</v>
      </c>
      <c r="K75">
        <v>3464</v>
      </c>
      <c r="L75">
        <v>4998</v>
      </c>
      <c r="M75">
        <v>4998</v>
      </c>
      <c r="N75">
        <v>6952</v>
      </c>
      <c r="O75">
        <v>11079</v>
      </c>
      <c r="P75">
        <v>11079</v>
      </c>
      <c r="Q75">
        <v>11090</v>
      </c>
      <c r="R75">
        <v>11108</v>
      </c>
      <c r="S75">
        <v>11108</v>
      </c>
      <c r="T75">
        <v>3609</v>
      </c>
      <c r="U75">
        <v>0</v>
      </c>
      <c r="V75">
        <v>0</v>
      </c>
      <c r="W75">
        <v>0</v>
      </c>
    </row>
    <row r="76" spans="1:23" ht="12.75">
      <c r="A76" s="4" t="s">
        <v>20</v>
      </c>
      <c r="B76">
        <f t="shared" si="4"/>
        <v>74444</v>
      </c>
      <c r="C76">
        <v>4588</v>
      </c>
      <c r="D76">
        <v>13773</v>
      </c>
      <c r="E76">
        <v>0</v>
      </c>
      <c r="F76">
        <v>357</v>
      </c>
      <c r="G76">
        <v>2041</v>
      </c>
      <c r="H76">
        <v>2041</v>
      </c>
      <c r="I76">
        <v>2261</v>
      </c>
      <c r="J76">
        <v>3292</v>
      </c>
      <c r="K76">
        <v>3292</v>
      </c>
      <c r="L76">
        <v>3579</v>
      </c>
      <c r="M76">
        <v>4934</v>
      </c>
      <c r="N76">
        <v>4934</v>
      </c>
      <c r="O76">
        <v>5073</v>
      </c>
      <c r="P76">
        <v>5769</v>
      </c>
      <c r="Q76">
        <v>5769</v>
      </c>
      <c r="R76">
        <v>5794</v>
      </c>
      <c r="S76">
        <v>5919</v>
      </c>
      <c r="T76">
        <v>1028</v>
      </c>
      <c r="U76">
        <v>0</v>
      </c>
      <c r="V76">
        <v>0</v>
      </c>
      <c r="W76">
        <v>0</v>
      </c>
    </row>
    <row r="77" spans="1:23" ht="12.75">
      <c r="A77" s="4" t="s">
        <v>21</v>
      </c>
      <c r="B77">
        <f t="shared" si="4"/>
        <v>35290</v>
      </c>
      <c r="C77">
        <v>16653</v>
      </c>
      <c r="D77">
        <v>211</v>
      </c>
      <c r="E77">
        <v>2947</v>
      </c>
      <c r="F77">
        <v>844</v>
      </c>
      <c r="G77">
        <v>844</v>
      </c>
      <c r="H77">
        <v>883</v>
      </c>
      <c r="I77">
        <v>883</v>
      </c>
      <c r="J77">
        <v>1000</v>
      </c>
      <c r="K77">
        <v>1000</v>
      </c>
      <c r="L77">
        <v>1000</v>
      </c>
      <c r="M77">
        <v>1051</v>
      </c>
      <c r="N77">
        <v>1051</v>
      </c>
      <c r="O77">
        <v>1204</v>
      </c>
      <c r="P77">
        <v>1204</v>
      </c>
      <c r="Q77">
        <v>1204</v>
      </c>
      <c r="R77">
        <v>1204</v>
      </c>
      <c r="S77">
        <v>1204</v>
      </c>
      <c r="T77">
        <v>903</v>
      </c>
      <c r="U77">
        <v>0</v>
      </c>
      <c r="V77">
        <v>0</v>
      </c>
      <c r="W77">
        <v>0</v>
      </c>
    </row>
    <row r="78" spans="1:23" ht="12.75">
      <c r="A78" s="4" t="s">
        <v>22</v>
      </c>
      <c r="B78">
        <f t="shared" si="4"/>
        <v>168131</v>
      </c>
      <c r="C78">
        <v>524</v>
      </c>
      <c r="D78">
        <v>10846</v>
      </c>
      <c r="E78">
        <v>9945</v>
      </c>
      <c r="F78">
        <v>3881</v>
      </c>
      <c r="G78">
        <v>4561</v>
      </c>
      <c r="H78">
        <v>5281</v>
      </c>
      <c r="I78">
        <v>5985</v>
      </c>
      <c r="J78">
        <v>6950</v>
      </c>
      <c r="K78">
        <v>8291</v>
      </c>
      <c r="L78">
        <v>9550</v>
      </c>
      <c r="M78">
        <v>10686</v>
      </c>
      <c r="N78">
        <v>12137</v>
      </c>
      <c r="O78">
        <v>13497</v>
      </c>
      <c r="P78">
        <v>14689</v>
      </c>
      <c r="Q78">
        <v>15841</v>
      </c>
      <c r="R78">
        <v>17079</v>
      </c>
      <c r="S78">
        <v>18388</v>
      </c>
      <c r="T78">
        <v>0</v>
      </c>
      <c r="U78">
        <v>0</v>
      </c>
      <c r="V78">
        <v>0</v>
      </c>
      <c r="W78">
        <v>0</v>
      </c>
    </row>
    <row r="79" spans="1:23" ht="12.75">
      <c r="A79" s="4" t="s">
        <v>23</v>
      </c>
      <c r="B79">
        <f t="shared" si="4"/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</row>
    <row r="80" spans="1:23" ht="12.75">
      <c r="A80" s="4" t="s">
        <v>24</v>
      </c>
      <c r="B80">
        <f t="shared" si="4"/>
        <v>33519</v>
      </c>
      <c r="C80">
        <v>2181</v>
      </c>
      <c r="D80">
        <v>852</v>
      </c>
      <c r="E80">
        <v>852</v>
      </c>
      <c r="F80">
        <v>996</v>
      </c>
      <c r="G80">
        <v>996</v>
      </c>
      <c r="H80">
        <v>1299</v>
      </c>
      <c r="I80">
        <v>1299</v>
      </c>
      <c r="J80">
        <v>1740</v>
      </c>
      <c r="K80">
        <v>1740</v>
      </c>
      <c r="L80">
        <v>2166</v>
      </c>
      <c r="M80">
        <v>2166</v>
      </c>
      <c r="N80">
        <v>2610</v>
      </c>
      <c r="O80">
        <v>2610</v>
      </c>
      <c r="P80">
        <v>2628</v>
      </c>
      <c r="Q80">
        <v>2628</v>
      </c>
      <c r="R80">
        <v>3378</v>
      </c>
      <c r="S80">
        <v>3378</v>
      </c>
      <c r="T80">
        <v>0</v>
      </c>
      <c r="U80">
        <v>0</v>
      </c>
      <c r="V80">
        <v>0</v>
      </c>
      <c r="W80">
        <v>0</v>
      </c>
    </row>
    <row r="81" spans="1:23" ht="12.75">
      <c r="A81" s="4" t="s">
        <v>25</v>
      </c>
      <c r="B81">
        <f t="shared" si="4"/>
        <v>68059</v>
      </c>
      <c r="C81">
        <v>0</v>
      </c>
      <c r="D81">
        <v>7712</v>
      </c>
      <c r="E81">
        <v>8532</v>
      </c>
      <c r="F81">
        <v>2155</v>
      </c>
      <c r="G81">
        <v>2395</v>
      </c>
      <c r="H81">
        <v>2630</v>
      </c>
      <c r="I81">
        <v>2870</v>
      </c>
      <c r="J81">
        <v>3105</v>
      </c>
      <c r="K81">
        <v>3345</v>
      </c>
      <c r="L81">
        <v>3580</v>
      </c>
      <c r="M81">
        <v>3820</v>
      </c>
      <c r="N81">
        <v>4060</v>
      </c>
      <c r="O81">
        <v>4295</v>
      </c>
      <c r="P81">
        <v>4535</v>
      </c>
      <c r="Q81">
        <v>4770</v>
      </c>
      <c r="R81">
        <v>5010</v>
      </c>
      <c r="S81">
        <v>5245</v>
      </c>
      <c r="T81">
        <v>0</v>
      </c>
      <c r="U81">
        <v>0</v>
      </c>
      <c r="V81">
        <v>0</v>
      </c>
      <c r="W81">
        <v>0</v>
      </c>
    </row>
    <row r="82" spans="1:23" ht="12.75">
      <c r="A82" s="4" t="s">
        <v>26</v>
      </c>
      <c r="B82">
        <f t="shared" si="4"/>
        <v>105759</v>
      </c>
      <c r="C82">
        <v>12623</v>
      </c>
      <c r="D82">
        <v>3505</v>
      </c>
      <c r="E82">
        <v>15261</v>
      </c>
      <c r="F82">
        <v>3078</v>
      </c>
      <c r="G82">
        <v>3138</v>
      </c>
      <c r="H82">
        <v>3336</v>
      </c>
      <c r="I82">
        <v>3684</v>
      </c>
      <c r="J82">
        <v>3972</v>
      </c>
      <c r="K82">
        <v>4362</v>
      </c>
      <c r="L82">
        <v>4788</v>
      </c>
      <c r="M82">
        <v>5250</v>
      </c>
      <c r="N82">
        <v>5754</v>
      </c>
      <c r="O82">
        <v>6300</v>
      </c>
      <c r="P82">
        <v>6798</v>
      </c>
      <c r="Q82">
        <v>7344</v>
      </c>
      <c r="R82">
        <v>7974</v>
      </c>
      <c r="S82">
        <v>8592</v>
      </c>
      <c r="T82">
        <v>0</v>
      </c>
      <c r="U82">
        <v>0</v>
      </c>
      <c r="V82">
        <v>0</v>
      </c>
      <c r="W82">
        <v>0</v>
      </c>
    </row>
    <row r="83" spans="1:23" ht="12.75">
      <c r="A83" s="4" t="s">
        <v>27</v>
      </c>
      <c r="B83">
        <f t="shared" si="4"/>
        <v>36562</v>
      </c>
      <c r="C83">
        <v>2272</v>
      </c>
      <c r="D83">
        <v>896</v>
      </c>
      <c r="E83">
        <v>896</v>
      </c>
      <c r="F83">
        <v>1236</v>
      </c>
      <c r="G83">
        <v>1236</v>
      </c>
      <c r="H83">
        <v>1236</v>
      </c>
      <c r="I83">
        <v>1640</v>
      </c>
      <c r="J83">
        <v>1640</v>
      </c>
      <c r="K83">
        <v>1640</v>
      </c>
      <c r="L83">
        <v>2728</v>
      </c>
      <c r="M83">
        <v>2728</v>
      </c>
      <c r="N83">
        <v>2728</v>
      </c>
      <c r="O83">
        <v>2728</v>
      </c>
      <c r="P83">
        <v>2728</v>
      </c>
      <c r="Q83">
        <v>2728</v>
      </c>
      <c r="R83">
        <v>2728</v>
      </c>
      <c r="S83">
        <v>2728</v>
      </c>
      <c r="T83">
        <v>2046</v>
      </c>
      <c r="U83">
        <v>0</v>
      </c>
      <c r="V83">
        <v>0</v>
      </c>
      <c r="W83">
        <v>0</v>
      </c>
    </row>
    <row r="84" spans="1:23" ht="12.75">
      <c r="A84" s="4" t="s">
        <v>28</v>
      </c>
      <c r="B84">
        <f t="shared" si="4"/>
        <v>75040</v>
      </c>
      <c r="C84">
        <v>14480</v>
      </c>
      <c r="D84">
        <v>0</v>
      </c>
      <c r="E84">
        <v>0</v>
      </c>
      <c r="F84">
        <v>7840</v>
      </c>
      <c r="G84">
        <v>0</v>
      </c>
      <c r="H84">
        <v>0</v>
      </c>
      <c r="I84">
        <v>0</v>
      </c>
      <c r="J84">
        <v>19840</v>
      </c>
      <c r="K84">
        <v>0</v>
      </c>
      <c r="L84">
        <v>0</v>
      </c>
      <c r="M84">
        <v>0</v>
      </c>
      <c r="N84">
        <v>32880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</row>
    <row r="85" spans="1:23" ht="12.75">
      <c r="A85" s="7" t="s">
        <v>29</v>
      </c>
      <c r="B85" s="6">
        <f aca="true" t="shared" si="5" ref="B85:W85">SUM(B59:B84)</f>
        <v>1862593</v>
      </c>
      <c r="C85" s="6">
        <f t="shared" si="5"/>
        <v>126931</v>
      </c>
      <c r="D85" s="6">
        <f t="shared" si="5"/>
        <v>184303</v>
      </c>
      <c r="E85" s="6">
        <f t="shared" si="5"/>
        <v>138842</v>
      </c>
      <c r="F85" s="6">
        <f t="shared" si="5"/>
        <v>53621</v>
      </c>
      <c r="G85" s="6">
        <f t="shared" si="5"/>
        <v>51377</v>
      </c>
      <c r="H85" s="6">
        <f t="shared" si="5"/>
        <v>50765</v>
      </c>
      <c r="I85" s="6">
        <f t="shared" si="5"/>
        <v>58201</v>
      </c>
      <c r="J85" s="6">
        <f t="shared" si="5"/>
        <v>87729</v>
      </c>
      <c r="K85" s="6">
        <f t="shared" si="5"/>
        <v>76190</v>
      </c>
      <c r="L85" s="6">
        <f t="shared" si="5"/>
        <v>86827</v>
      </c>
      <c r="M85" s="6">
        <f t="shared" si="5"/>
        <v>94363</v>
      </c>
      <c r="N85" s="6">
        <f t="shared" si="5"/>
        <v>139046</v>
      </c>
      <c r="O85" s="6">
        <f t="shared" si="5"/>
        <v>123147</v>
      </c>
      <c r="P85" s="6">
        <f t="shared" si="5"/>
        <v>131105</v>
      </c>
      <c r="Q85" s="6">
        <f t="shared" si="5"/>
        <v>139759</v>
      </c>
      <c r="R85" s="6">
        <f t="shared" si="5"/>
        <v>147488</v>
      </c>
      <c r="S85" s="6">
        <f t="shared" si="5"/>
        <v>154337</v>
      </c>
      <c r="T85" s="6">
        <f t="shared" si="5"/>
        <v>18562</v>
      </c>
      <c r="U85" s="6">
        <f t="shared" si="5"/>
        <v>0</v>
      </c>
      <c r="V85" s="6">
        <f t="shared" si="5"/>
        <v>0</v>
      </c>
      <c r="W85" s="6">
        <f t="shared" si="5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5"/>
  <sheetViews>
    <sheetView workbookViewId="0" topLeftCell="A1">
      <selection activeCell="A4" sqref="A4"/>
    </sheetView>
  </sheetViews>
  <sheetFormatPr defaultColWidth="9.140625" defaultRowHeight="12.75"/>
  <sheetData>
    <row r="1" ht="15.75">
      <c r="A1" s="1" t="s">
        <v>32</v>
      </c>
    </row>
    <row r="2" ht="15.75">
      <c r="A2" s="1"/>
    </row>
    <row r="4" ht="12.75">
      <c r="A4" s="4" t="s">
        <v>66</v>
      </c>
    </row>
    <row r="5" ht="12.75">
      <c r="A5" s="4" t="s">
        <v>34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3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30.7109375" style="0" customWidth="1"/>
    <col min="2" max="2" width="8.57421875" style="0" bestFit="1" customWidth="1"/>
    <col min="3" max="5" width="7.57421875" style="0" bestFit="1" customWidth="1"/>
    <col min="6" max="13" width="6.57421875" style="0" bestFit="1" customWidth="1"/>
    <col min="14" max="19" width="7.57421875" style="0" bestFit="1" customWidth="1"/>
    <col min="20" max="20" width="6.57421875" style="0" bestFit="1" customWidth="1"/>
    <col min="21" max="23" width="5.00390625" style="0" bestFit="1" customWidth="1"/>
  </cols>
  <sheetData>
    <row r="1" ht="15.75">
      <c r="A1" s="1" t="s">
        <v>32</v>
      </c>
    </row>
    <row r="2" ht="15.75">
      <c r="A2" s="1"/>
    </row>
    <row r="4" ht="12.75">
      <c r="A4" s="4" t="s">
        <v>74</v>
      </c>
    </row>
    <row r="5" ht="12.75">
      <c r="A5" s="4" t="s">
        <v>34</v>
      </c>
    </row>
    <row r="7" ht="15.75">
      <c r="A7" s="2" t="s">
        <v>68</v>
      </c>
    </row>
    <row r="8" spans="2:23" ht="12.75">
      <c r="B8" s="3" t="s">
        <v>1</v>
      </c>
      <c r="C8" s="3">
        <v>2011</v>
      </c>
      <c r="D8" s="3">
        <v>2012</v>
      </c>
      <c r="E8" s="3">
        <v>2013</v>
      </c>
      <c r="F8" s="3">
        <v>2014</v>
      </c>
      <c r="G8" s="3">
        <v>2015</v>
      </c>
      <c r="H8" s="3">
        <v>2016</v>
      </c>
      <c r="I8" s="3">
        <v>2017</v>
      </c>
      <c r="J8" s="3">
        <v>2018</v>
      </c>
      <c r="K8" s="3">
        <v>2019</v>
      </c>
      <c r="L8" s="3">
        <v>2020</v>
      </c>
      <c r="M8" s="3">
        <v>2021</v>
      </c>
      <c r="N8" s="3">
        <v>2022</v>
      </c>
      <c r="O8" s="3">
        <v>2023</v>
      </c>
      <c r="P8" s="3">
        <v>2024</v>
      </c>
      <c r="Q8" s="3">
        <v>2025</v>
      </c>
      <c r="R8" s="3">
        <v>2026</v>
      </c>
      <c r="S8" s="3">
        <v>2027</v>
      </c>
      <c r="T8" s="3">
        <v>2028</v>
      </c>
      <c r="U8" s="3">
        <v>2029</v>
      </c>
      <c r="V8" s="3">
        <v>2030</v>
      </c>
      <c r="W8" s="3">
        <v>2031</v>
      </c>
    </row>
    <row r="9" ht="12.75">
      <c r="A9" s="4" t="s">
        <v>31</v>
      </c>
    </row>
    <row r="10" spans="1:23" ht="12.75">
      <c r="A10" s="8" t="s">
        <v>69</v>
      </c>
      <c r="B10">
        <f>SUM(C10:Z10)</f>
        <v>153877</v>
      </c>
      <c r="C10">
        <v>0</v>
      </c>
      <c r="D10">
        <v>66379</v>
      </c>
      <c r="E10">
        <v>87498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</row>
    <row r="11" spans="1:23" ht="12.75">
      <c r="A11" s="8" t="s">
        <v>70</v>
      </c>
      <c r="B11">
        <f>SUM(C11:Z11)</f>
        <v>11144</v>
      </c>
      <c r="C11">
        <v>11144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</row>
    <row r="12" spans="1:23" ht="12.75">
      <c r="A12" s="8" t="s">
        <v>71</v>
      </c>
      <c r="B12">
        <f>SUM(C12:Z12)</f>
        <v>165027</v>
      </c>
      <c r="C12">
        <v>82053</v>
      </c>
      <c r="D12">
        <v>79197</v>
      </c>
      <c r="E12">
        <v>3777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</row>
    <row r="13" spans="1:23" ht="12.75">
      <c r="A13" s="8" t="s">
        <v>72</v>
      </c>
      <c r="B13">
        <f>SUM(C13:Z13)</f>
        <v>73977</v>
      </c>
      <c r="C13">
        <v>21331</v>
      </c>
      <c r="D13">
        <v>20414</v>
      </c>
      <c r="E13">
        <v>19238</v>
      </c>
      <c r="F13">
        <v>6504</v>
      </c>
      <c r="G13">
        <v>6490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</row>
    <row r="14" spans="1:23" ht="12.75">
      <c r="A14" s="8" t="s">
        <v>73</v>
      </c>
      <c r="B14">
        <f>SUM(C14:Z14)</f>
        <v>1458568</v>
      </c>
      <c r="C14">
        <v>12403</v>
      </c>
      <c r="D14">
        <v>18313</v>
      </c>
      <c r="E14">
        <v>28329</v>
      </c>
      <c r="F14">
        <v>47117</v>
      </c>
      <c r="G14">
        <v>44887</v>
      </c>
      <c r="H14">
        <v>50765</v>
      </c>
      <c r="I14">
        <v>58201</v>
      </c>
      <c r="J14">
        <v>87729</v>
      </c>
      <c r="K14">
        <v>76190</v>
      </c>
      <c r="L14">
        <v>86827</v>
      </c>
      <c r="M14">
        <v>94363</v>
      </c>
      <c r="N14">
        <v>139046</v>
      </c>
      <c r="O14">
        <v>123147</v>
      </c>
      <c r="P14">
        <v>131105</v>
      </c>
      <c r="Q14">
        <v>139759</v>
      </c>
      <c r="R14">
        <v>147488</v>
      </c>
      <c r="S14">
        <v>154337</v>
      </c>
      <c r="T14">
        <v>18562</v>
      </c>
      <c r="U14">
        <v>0</v>
      </c>
      <c r="V14">
        <v>0</v>
      </c>
      <c r="W14">
        <v>0</v>
      </c>
    </row>
    <row r="15" spans="1:26" ht="12.75">
      <c r="A15" s="6" t="s">
        <v>1</v>
      </c>
      <c r="B15" s="6">
        <f aca="true" t="shared" si="0" ref="B15:W15">SUM(B10:B14)</f>
        <v>1862593</v>
      </c>
      <c r="C15" s="6">
        <f t="shared" si="0"/>
        <v>126931</v>
      </c>
      <c r="D15" s="6">
        <f t="shared" si="0"/>
        <v>184303</v>
      </c>
      <c r="E15" s="6">
        <f t="shared" si="0"/>
        <v>138842</v>
      </c>
      <c r="F15" s="6">
        <f t="shared" si="0"/>
        <v>53621</v>
      </c>
      <c r="G15" s="6">
        <f t="shared" si="0"/>
        <v>51377</v>
      </c>
      <c r="H15" s="6">
        <f t="shared" si="0"/>
        <v>50765</v>
      </c>
      <c r="I15" s="6">
        <f t="shared" si="0"/>
        <v>58201</v>
      </c>
      <c r="J15" s="6">
        <f t="shared" si="0"/>
        <v>87729</v>
      </c>
      <c r="K15" s="6">
        <f t="shared" si="0"/>
        <v>76190</v>
      </c>
      <c r="L15" s="6">
        <f t="shared" si="0"/>
        <v>86827</v>
      </c>
      <c r="M15" s="6">
        <f t="shared" si="0"/>
        <v>94363</v>
      </c>
      <c r="N15" s="6">
        <f t="shared" si="0"/>
        <v>139046</v>
      </c>
      <c r="O15" s="6">
        <f t="shared" si="0"/>
        <v>123147</v>
      </c>
      <c r="P15" s="6">
        <f t="shared" si="0"/>
        <v>131105</v>
      </c>
      <c r="Q15" s="6">
        <f t="shared" si="0"/>
        <v>139759</v>
      </c>
      <c r="R15" s="6">
        <f t="shared" si="0"/>
        <v>147488</v>
      </c>
      <c r="S15" s="6">
        <f t="shared" si="0"/>
        <v>154337</v>
      </c>
      <c r="T15" s="6">
        <f t="shared" si="0"/>
        <v>18562</v>
      </c>
      <c r="U15" s="6">
        <f t="shared" si="0"/>
        <v>0</v>
      </c>
      <c r="V15" s="6">
        <f t="shared" si="0"/>
        <v>0</v>
      </c>
      <c r="W15" s="6">
        <f t="shared" si="0"/>
        <v>0</v>
      </c>
      <c r="X15" s="6"/>
      <c r="Y15" s="6"/>
      <c r="Z15" s="6"/>
    </row>
    <row r="18" ht="15.75">
      <c r="A18" s="2" t="s">
        <v>35</v>
      </c>
    </row>
    <row r="19" ht="12.75">
      <c r="A19" s="4" t="s">
        <v>2</v>
      </c>
    </row>
    <row r="20" spans="1:23" ht="12.75">
      <c r="A20" s="8" t="s">
        <v>69</v>
      </c>
      <c r="B20">
        <f>SUM(C20:Z20)</f>
        <v>149093</v>
      </c>
      <c r="C20">
        <v>0</v>
      </c>
      <c r="D20">
        <v>61595</v>
      </c>
      <c r="E20">
        <v>87498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</row>
    <row r="21" spans="1:23" ht="12.75">
      <c r="A21" s="8" t="s">
        <v>70</v>
      </c>
      <c r="B21">
        <f>SUM(C21:Z21)</f>
        <v>8851</v>
      </c>
      <c r="C21">
        <v>8851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</row>
    <row r="22" spans="1:23" ht="12.75">
      <c r="A22" s="8" t="s">
        <v>71</v>
      </c>
      <c r="B22">
        <f>SUM(C22:Z22)</f>
        <v>118306</v>
      </c>
      <c r="C22">
        <v>55558</v>
      </c>
      <c r="D22">
        <v>58971</v>
      </c>
      <c r="E22">
        <v>3777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</row>
    <row r="23" spans="1:23" ht="12.75">
      <c r="A23" s="8" t="s">
        <v>72</v>
      </c>
      <c r="B23">
        <f>SUM(C23:Z23)</f>
        <v>53619</v>
      </c>
      <c r="C23">
        <v>13075</v>
      </c>
      <c r="D23">
        <v>12511</v>
      </c>
      <c r="E23">
        <v>17846</v>
      </c>
      <c r="F23">
        <v>4655</v>
      </c>
      <c r="G23">
        <v>5532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</row>
    <row r="24" spans="1:23" ht="12.75">
      <c r="A24" s="8" t="s">
        <v>73</v>
      </c>
      <c r="B24">
        <f>SUM(C24:Z24)</f>
        <v>1126155</v>
      </c>
      <c r="C24">
        <v>8557</v>
      </c>
      <c r="D24">
        <v>13471</v>
      </c>
      <c r="E24">
        <v>22261</v>
      </c>
      <c r="F24">
        <v>36581</v>
      </c>
      <c r="G24">
        <v>36026</v>
      </c>
      <c r="H24">
        <v>40770</v>
      </c>
      <c r="I24">
        <v>46058</v>
      </c>
      <c r="J24">
        <v>66487</v>
      </c>
      <c r="K24">
        <v>60369</v>
      </c>
      <c r="L24">
        <v>68225</v>
      </c>
      <c r="M24">
        <v>73959</v>
      </c>
      <c r="N24">
        <v>102886</v>
      </c>
      <c r="O24">
        <v>95349</v>
      </c>
      <c r="P24">
        <v>101416</v>
      </c>
      <c r="Q24">
        <v>107981</v>
      </c>
      <c r="R24">
        <v>113812</v>
      </c>
      <c r="S24">
        <v>119733</v>
      </c>
      <c r="T24">
        <v>12214</v>
      </c>
      <c r="U24">
        <v>0</v>
      </c>
      <c r="V24">
        <v>0</v>
      </c>
      <c r="W24">
        <v>0</v>
      </c>
    </row>
    <row r="25" spans="1:26" ht="12.75">
      <c r="A25" s="6" t="s">
        <v>1</v>
      </c>
      <c r="B25" s="6">
        <f aca="true" t="shared" si="1" ref="B25:W25">SUM(B20:B24)</f>
        <v>1456024</v>
      </c>
      <c r="C25" s="6">
        <f t="shared" si="1"/>
        <v>86041</v>
      </c>
      <c r="D25" s="6">
        <f t="shared" si="1"/>
        <v>146548</v>
      </c>
      <c r="E25" s="6">
        <f t="shared" si="1"/>
        <v>131382</v>
      </c>
      <c r="F25" s="6">
        <f t="shared" si="1"/>
        <v>41236</v>
      </c>
      <c r="G25" s="6">
        <f t="shared" si="1"/>
        <v>41558</v>
      </c>
      <c r="H25" s="6">
        <f t="shared" si="1"/>
        <v>40770</v>
      </c>
      <c r="I25" s="6">
        <f t="shared" si="1"/>
        <v>46058</v>
      </c>
      <c r="J25" s="6">
        <f t="shared" si="1"/>
        <v>66487</v>
      </c>
      <c r="K25" s="6">
        <f t="shared" si="1"/>
        <v>60369</v>
      </c>
      <c r="L25" s="6">
        <f t="shared" si="1"/>
        <v>68225</v>
      </c>
      <c r="M25" s="6">
        <f t="shared" si="1"/>
        <v>73959</v>
      </c>
      <c r="N25" s="6">
        <f t="shared" si="1"/>
        <v>102886</v>
      </c>
      <c r="O25" s="6">
        <f t="shared" si="1"/>
        <v>95349</v>
      </c>
      <c r="P25" s="6">
        <f t="shared" si="1"/>
        <v>101416</v>
      </c>
      <c r="Q25" s="6">
        <f t="shared" si="1"/>
        <v>107981</v>
      </c>
      <c r="R25" s="6">
        <f t="shared" si="1"/>
        <v>113812</v>
      </c>
      <c r="S25" s="6">
        <f t="shared" si="1"/>
        <v>119733</v>
      </c>
      <c r="T25" s="6">
        <f t="shared" si="1"/>
        <v>12214</v>
      </c>
      <c r="U25" s="6">
        <f t="shared" si="1"/>
        <v>0</v>
      </c>
      <c r="V25" s="6">
        <f t="shared" si="1"/>
        <v>0</v>
      </c>
      <c r="W25" s="6">
        <f t="shared" si="1"/>
        <v>0</v>
      </c>
      <c r="X25" s="6"/>
      <c r="Y25" s="6"/>
      <c r="Z25" s="6"/>
    </row>
    <row r="27" ht="12.75">
      <c r="A27" s="4" t="s">
        <v>30</v>
      </c>
    </row>
    <row r="28" spans="1:23" ht="12.75">
      <c r="A28" s="8" t="s">
        <v>69</v>
      </c>
      <c r="B28">
        <f>SUM(C28:Z28)</f>
        <v>4784</v>
      </c>
      <c r="C28">
        <v>0</v>
      </c>
      <c r="D28">
        <v>4784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</row>
    <row r="29" spans="1:23" ht="12.75">
      <c r="A29" s="8" t="s">
        <v>70</v>
      </c>
      <c r="B29">
        <f>SUM(C29:Z29)</f>
        <v>2293</v>
      </c>
      <c r="C29">
        <v>2293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</row>
    <row r="30" spans="1:23" ht="12.75">
      <c r="A30" s="8" t="s">
        <v>71</v>
      </c>
      <c r="B30">
        <f>SUM(C30:Z30)</f>
        <v>46721</v>
      </c>
      <c r="C30">
        <v>26495</v>
      </c>
      <c r="D30">
        <v>20226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</row>
    <row r="31" spans="1:23" ht="12.75">
      <c r="A31" s="8" t="s">
        <v>72</v>
      </c>
      <c r="B31">
        <f>SUM(C31:Z31)</f>
        <v>20358</v>
      </c>
      <c r="C31">
        <v>8256</v>
      </c>
      <c r="D31">
        <v>7903</v>
      </c>
      <c r="E31">
        <v>1392</v>
      </c>
      <c r="F31">
        <v>1849</v>
      </c>
      <c r="G31">
        <v>958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</row>
    <row r="32" spans="1:23" ht="12.75">
      <c r="A32" s="8" t="s">
        <v>73</v>
      </c>
      <c r="B32">
        <f>SUM(C32:Z32)</f>
        <v>332413</v>
      </c>
      <c r="C32">
        <v>3846</v>
      </c>
      <c r="D32">
        <v>4842</v>
      </c>
      <c r="E32">
        <v>6068</v>
      </c>
      <c r="F32">
        <v>10536</v>
      </c>
      <c r="G32">
        <v>8861</v>
      </c>
      <c r="H32">
        <v>9995</v>
      </c>
      <c r="I32">
        <v>12143</v>
      </c>
      <c r="J32">
        <v>21242</v>
      </c>
      <c r="K32">
        <v>15821</v>
      </c>
      <c r="L32">
        <v>18602</v>
      </c>
      <c r="M32">
        <v>20404</v>
      </c>
      <c r="N32">
        <v>36160</v>
      </c>
      <c r="O32">
        <v>27798</v>
      </c>
      <c r="P32">
        <v>29689</v>
      </c>
      <c r="Q32">
        <v>31778</v>
      </c>
      <c r="R32">
        <v>33676</v>
      </c>
      <c r="S32">
        <v>34604</v>
      </c>
      <c r="T32">
        <v>6348</v>
      </c>
      <c r="U32">
        <v>0</v>
      </c>
      <c r="V32">
        <v>0</v>
      </c>
      <c r="W32">
        <v>0</v>
      </c>
    </row>
    <row r="33" spans="1:26" ht="12.75">
      <c r="A33" s="6" t="s">
        <v>1</v>
      </c>
      <c r="B33" s="6">
        <f aca="true" t="shared" si="2" ref="B33:W33">SUM(B28:B32)</f>
        <v>406569</v>
      </c>
      <c r="C33" s="6">
        <f t="shared" si="2"/>
        <v>40890</v>
      </c>
      <c r="D33" s="6">
        <f t="shared" si="2"/>
        <v>37755</v>
      </c>
      <c r="E33" s="6">
        <f t="shared" si="2"/>
        <v>7460</v>
      </c>
      <c r="F33" s="6">
        <f t="shared" si="2"/>
        <v>12385</v>
      </c>
      <c r="G33" s="6">
        <f t="shared" si="2"/>
        <v>9819</v>
      </c>
      <c r="H33" s="6">
        <f t="shared" si="2"/>
        <v>9995</v>
      </c>
      <c r="I33" s="6">
        <f t="shared" si="2"/>
        <v>12143</v>
      </c>
      <c r="J33" s="6">
        <f t="shared" si="2"/>
        <v>21242</v>
      </c>
      <c r="K33" s="6">
        <f t="shared" si="2"/>
        <v>15821</v>
      </c>
      <c r="L33" s="6">
        <f t="shared" si="2"/>
        <v>18602</v>
      </c>
      <c r="M33" s="6">
        <f t="shared" si="2"/>
        <v>20404</v>
      </c>
      <c r="N33" s="6">
        <f t="shared" si="2"/>
        <v>36160</v>
      </c>
      <c r="O33" s="6">
        <f t="shared" si="2"/>
        <v>27798</v>
      </c>
      <c r="P33" s="6">
        <f t="shared" si="2"/>
        <v>29689</v>
      </c>
      <c r="Q33" s="6">
        <f t="shared" si="2"/>
        <v>31778</v>
      </c>
      <c r="R33" s="6">
        <f t="shared" si="2"/>
        <v>33676</v>
      </c>
      <c r="S33" s="6">
        <f t="shared" si="2"/>
        <v>34604</v>
      </c>
      <c r="T33" s="6">
        <f t="shared" si="2"/>
        <v>6348</v>
      </c>
      <c r="U33" s="6">
        <f t="shared" si="2"/>
        <v>0</v>
      </c>
      <c r="V33" s="6">
        <f t="shared" si="2"/>
        <v>0</v>
      </c>
      <c r="W33" s="6">
        <f t="shared" si="2"/>
        <v>0</v>
      </c>
      <c r="X33" s="6"/>
      <c r="Y33" s="6"/>
      <c r="Z33" s="6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24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3" width="5.00390625" style="0" bestFit="1" customWidth="1"/>
  </cols>
  <sheetData>
    <row r="1" ht="15.75">
      <c r="A1" s="1" t="s">
        <v>32</v>
      </c>
    </row>
    <row r="2" ht="15.75">
      <c r="A2" s="1"/>
    </row>
    <row r="4" ht="12.75">
      <c r="A4" s="4" t="s">
        <v>76</v>
      </c>
    </row>
    <row r="5" ht="12.75">
      <c r="A5" s="4"/>
    </row>
    <row r="7" ht="15.75">
      <c r="A7" s="2" t="s">
        <v>75</v>
      </c>
    </row>
    <row r="8" spans="2:23" ht="12.75">
      <c r="B8" s="3" t="s">
        <v>1</v>
      </c>
      <c r="C8" s="3">
        <v>2011</v>
      </c>
      <c r="D8" s="3">
        <v>2012</v>
      </c>
      <c r="E8" s="3">
        <v>2013</v>
      </c>
      <c r="F8" s="3">
        <v>2014</v>
      </c>
      <c r="G8" s="3">
        <v>2015</v>
      </c>
      <c r="H8" s="3">
        <v>2016</v>
      </c>
      <c r="I8" s="3">
        <v>2017</v>
      </c>
      <c r="J8" s="3">
        <v>2018</v>
      </c>
      <c r="K8" s="3">
        <v>2019</v>
      </c>
      <c r="L8" s="3">
        <v>2020</v>
      </c>
      <c r="M8" s="3">
        <v>2021</v>
      </c>
      <c r="N8" s="3">
        <v>2022</v>
      </c>
      <c r="O8" s="3">
        <v>2023</v>
      </c>
      <c r="P8" s="3">
        <v>2024</v>
      </c>
      <c r="Q8" s="3">
        <v>2025</v>
      </c>
      <c r="R8" s="3">
        <v>2026</v>
      </c>
      <c r="S8" s="3">
        <v>2027</v>
      </c>
      <c r="T8" s="3">
        <v>2028</v>
      </c>
      <c r="U8" s="3">
        <v>2029</v>
      </c>
      <c r="V8" s="3">
        <v>2030</v>
      </c>
      <c r="W8" s="3">
        <v>2031</v>
      </c>
    </row>
    <row r="9" ht="12.75">
      <c r="A9" s="4" t="s">
        <v>31</v>
      </c>
    </row>
    <row r="10" spans="1:23" ht="12.75">
      <c r="A10" s="8" t="s">
        <v>69</v>
      </c>
      <c r="B10">
        <f>SUM(C10:Z10)</f>
        <v>56</v>
      </c>
      <c r="C10">
        <v>0</v>
      </c>
      <c r="D10">
        <v>23</v>
      </c>
      <c r="E10">
        <v>33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</row>
    <row r="11" spans="1:23" ht="12.75">
      <c r="A11" s="8" t="s">
        <v>72</v>
      </c>
      <c r="B11">
        <f>SUM(C11:Z11)</f>
        <v>73</v>
      </c>
      <c r="C11">
        <v>20</v>
      </c>
      <c r="D11">
        <v>16</v>
      </c>
      <c r="E11">
        <v>20</v>
      </c>
      <c r="F11">
        <v>10</v>
      </c>
      <c r="G11">
        <v>7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</row>
    <row r="12" spans="1:26" ht="12.75">
      <c r="A12" s="6" t="s">
        <v>1</v>
      </c>
      <c r="B12" s="6">
        <f aca="true" t="shared" si="0" ref="B12:W12">SUM(B10:B11)</f>
        <v>129</v>
      </c>
      <c r="C12" s="6">
        <f t="shared" si="0"/>
        <v>20</v>
      </c>
      <c r="D12" s="6">
        <f t="shared" si="0"/>
        <v>39</v>
      </c>
      <c r="E12" s="6">
        <f t="shared" si="0"/>
        <v>53</v>
      </c>
      <c r="F12" s="6">
        <f t="shared" si="0"/>
        <v>10</v>
      </c>
      <c r="G12" s="6">
        <f t="shared" si="0"/>
        <v>7</v>
      </c>
      <c r="H12" s="6">
        <f t="shared" si="0"/>
        <v>0</v>
      </c>
      <c r="I12" s="6">
        <f t="shared" si="0"/>
        <v>0</v>
      </c>
      <c r="J12" s="6">
        <f t="shared" si="0"/>
        <v>0</v>
      </c>
      <c r="K12" s="6">
        <f t="shared" si="0"/>
        <v>0</v>
      </c>
      <c r="L12" s="6">
        <f t="shared" si="0"/>
        <v>0</v>
      </c>
      <c r="M12" s="6">
        <f t="shared" si="0"/>
        <v>0</v>
      </c>
      <c r="N12" s="6">
        <f t="shared" si="0"/>
        <v>0</v>
      </c>
      <c r="O12" s="6">
        <f t="shared" si="0"/>
        <v>0</v>
      </c>
      <c r="P12" s="6">
        <f t="shared" si="0"/>
        <v>0</v>
      </c>
      <c r="Q12" s="6">
        <f t="shared" si="0"/>
        <v>0</v>
      </c>
      <c r="R12" s="6">
        <f t="shared" si="0"/>
        <v>0</v>
      </c>
      <c r="S12" s="6">
        <f t="shared" si="0"/>
        <v>0</v>
      </c>
      <c r="T12" s="6">
        <f t="shared" si="0"/>
        <v>0</v>
      </c>
      <c r="U12" s="6">
        <f t="shared" si="0"/>
        <v>0</v>
      </c>
      <c r="V12" s="6">
        <f t="shared" si="0"/>
        <v>0</v>
      </c>
      <c r="W12" s="6">
        <f t="shared" si="0"/>
        <v>0</v>
      </c>
      <c r="X12" s="6"/>
      <c r="Y12" s="6"/>
      <c r="Z12" s="6"/>
    </row>
    <row r="15" ht="15.75">
      <c r="A15" s="2" t="s">
        <v>35</v>
      </c>
    </row>
    <row r="16" ht="12.75">
      <c r="A16" s="4" t="s">
        <v>2</v>
      </c>
    </row>
    <row r="17" spans="1:23" ht="12.75">
      <c r="A17" s="8" t="s">
        <v>69</v>
      </c>
      <c r="B17">
        <f>SUM(C17:Z17)</f>
        <v>53</v>
      </c>
      <c r="C17">
        <v>0</v>
      </c>
      <c r="D17">
        <v>20</v>
      </c>
      <c r="E17">
        <v>33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</row>
    <row r="18" spans="1:23" ht="12.75">
      <c r="A18" s="8" t="s">
        <v>72</v>
      </c>
      <c r="B18">
        <f>SUM(C18:Z18)</f>
        <v>49</v>
      </c>
      <c r="C18">
        <v>12</v>
      </c>
      <c r="D18">
        <v>8</v>
      </c>
      <c r="E18">
        <v>16</v>
      </c>
      <c r="F18">
        <v>7</v>
      </c>
      <c r="G18">
        <v>6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</row>
    <row r="19" spans="1:26" ht="12.75">
      <c r="A19" s="6" t="s">
        <v>1</v>
      </c>
      <c r="B19" s="6">
        <f aca="true" t="shared" si="1" ref="B19:W19">SUM(B17:B18)</f>
        <v>102</v>
      </c>
      <c r="C19" s="6">
        <f t="shared" si="1"/>
        <v>12</v>
      </c>
      <c r="D19" s="6">
        <f t="shared" si="1"/>
        <v>28</v>
      </c>
      <c r="E19" s="6">
        <f t="shared" si="1"/>
        <v>49</v>
      </c>
      <c r="F19" s="6">
        <f t="shared" si="1"/>
        <v>7</v>
      </c>
      <c r="G19" s="6">
        <f t="shared" si="1"/>
        <v>6</v>
      </c>
      <c r="H19" s="6">
        <f t="shared" si="1"/>
        <v>0</v>
      </c>
      <c r="I19" s="6">
        <f t="shared" si="1"/>
        <v>0</v>
      </c>
      <c r="J19" s="6">
        <f t="shared" si="1"/>
        <v>0</v>
      </c>
      <c r="K19" s="6">
        <f t="shared" si="1"/>
        <v>0</v>
      </c>
      <c r="L19" s="6">
        <f t="shared" si="1"/>
        <v>0</v>
      </c>
      <c r="M19" s="6">
        <f t="shared" si="1"/>
        <v>0</v>
      </c>
      <c r="N19" s="6">
        <f t="shared" si="1"/>
        <v>0</v>
      </c>
      <c r="O19" s="6">
        <f t="shared" si="1"/>
        <v>0</v>
      </c>
      <c r="P19" s="6">
        <f t="shared" si="1"/>
        <v>0</v>
      </c>
      <c r="Q19" s="6">
        <f t="shared" si="1"/>
        <v>0</v>
      </c>
      <c r="R19" s="6">
        <f t="shared" si="1"/>
        <v>0</v>
      </c>
      <c r="S19" s="6">
        <f t="shared" si="1"/>
        <v>0</v>
      </c>
      <c r="T19" s="6">
        <f t="shared" si="1"/>
        <v>0</v>
      </c>
      <c r="U19" s="6">
        <f t="shared" si="1"/>
        <v>0</v>
      </c>
      <c r="V19" s="6">
        <f t="shared" si="1"/>
        <v>0</v>
      </c>
      <c r="W19" s="6">
        <f t="shared" si="1"/>
        <v>0</v>
      </c>
      <c r="X19" s="6"/>
      <c r="Y19" s="6"/>
      <c r="Z19" s="6"/>
    </row>
    <row r="21" ht="12.75">
      <c r="A21" s="4" t="s">
        <v>30</v>
      </c>
    </row>
    <row r="22" spans="1:23" ht="12.75">
      <c r="A22" s="8" t="s">
        <v>69</v>
      </c>
      <c r="B22">
        <f>SUM(C22:Z22)</f>
        <v>3</v>
      </c>
      <c r="C22">
        <v>0</v>
      </c>
      <c r="D22">
        <v>3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</row>
    <row r="23" spans="1:23" ht="12.75">
      <c r="A23" s="8" t="s">
        <v>72</v>
      </c>
      <c r="B23">
        <f>SUM(C23:Z23)</f>
        <v>24</v>
      </c>
      <c r="C23">
        <v>8</v>
      </c>
      <c r="D23">
        <v>8</v>
      </c>
      <c r="E23">
        <v>4</v>
      </c>
      <c r="F23">
        <v>3</v>
      </c>
      <c r="G23">
        <v>1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</row>
    <row r="24" spans="1:26" ht="12.75">
      <c r="A24" s="6" t="s">
        <v>1</v>
      </c>
      <c r="B24" s="6">
        <f aca="true" t="shared" si="2" ref="B24:W24">SUM(B22:B23)</f>
        <v>27</v>
      </c>
      <c r="C24" s="6">
        <f t="shared" si="2"/>
        <v>8</v>
      </c>
      <c r="D24" s="6">
        <f t="shared" si="2"/>
        <v>11</v>
      </c>
      <c r="E24" s="6">
        <f t="shared" si="2"/>
        <v>4</v>
      </c>
      <c r="F24" s="6">
        <f t="shared" si="2"/>
        <v>3</v>
      </c>
      <c r="G24" s="6">
        <f t="shared" si="2"/>
        <v>1</v>
      </c>
      <c r="H24" s="6">
        <f t="shared" si="2"/>
        <v>0</v>
      </c>
      <c r="I24" s="6">
        <f t="shared" si="2"/>
        <v>0</v>
      </c>
      <c r="J24" s="6">
        <f t="shared" si="2"/>
        <v>0</v>
      </c>
      <c r="K24" s="6">
        <f t="shared" si="2"/>
        <v>0</v>
      </c>
      <c r="L24" s="6">
        <f t="shared" si="2"/>
        <v>0</v>
      </c>
      <c r="M24" s="6">
        <f t="shared" si="2"/>
        <v>0</v>
      </c>
      <c r="N24" s="6">
        <f t="shared" si="2"/>
        <v>0</v>
      </c>
      <c r="O24" s="6">
        <f t="shared" si="2"/>
        <v>0</v>
      </c>
      <c r="P24" s="6">
        <f t="shared" si="2"/>
        <v>0</v>
      </c>
      <c r="Q24" s="6">
        <f t="shared" si="2"/>
        <v>0</v>
      </c>
      <c r="R24" s="6">
        <f t="shared" si="2"/>
        <v>0</v>
      </c>
      <c r="S24" s="6">
        <f t="shared" si="2"/>
        <v>0</v>
      </c>
      <c r="T24" s="6">
        <f t="shared" si="2"/>
        <v>0</v>
      </c>
      <c r="U24" s="6">
        <f t="shared" si="2"/>
        <v>0</v>
      </c>
      <c r="V24" s="6">
        <f t="shared" si="2"/>
        <v>0</v>
      </c>
      <c r="W24" s="6">
        <f t="shared" si="2"/>
        <v>0</v>
      </c>
      <c r="X24" s="6"/>
      <c r="Y24" s="6"/>
      <c r="Z24" s="6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24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8.57421875" style="0" bestFit="1" customWidth="1"/>
    <col min="3" max="5" width="7.57421875" style="0" bestFit="1" customWidth="1"/>
    <col min="6" max="13" width="6.57421875" style="0" bestFit="1" customWidth="1"/>
    <col min="14" max="19" width="7.57421875" style="0" bestFit="1" customWidth="1"/>
    <col min="20" max="20" width="6.57421875" style="0" bestFit="1" customWidth="1"/>
    <col min="21" max="23" width="5.00390625" style="0" bestFit="1" customWidth="1"/>
  </cols>
  <sheetData>
    <row r="1" ht="15.75">
      <c r="A1" s="1" t="s">
        <v>32</v>
      </c>
    </row>
    <row r="2" ht="15.75">
      <c r="A2" s="1"/>
    </row>
    <row r="4" ht="12.75">
      <c r="A4" s="4" t="s">
        <v>80</v>
      </c>
    </row>
    <row r="5" ht="12.75">
      <c r="A5" s="4" t="s">
        <v>34</v>
      </c>
    </row>
    <row r="7" ht="15.75">
      <c r="A7" s="2" t="s">
        <v>77</v>
      </c>
    </row>
    <row r="8" spans="2:23" ht="12.75">
      <c r="B8" s="3" t="s">
        <v>1</v>
      </c>
      <c r="C8" s="3">
        <v>2011</v>
      </c>
      <c r="D8" s="3">
        <v>2012</v>
      </c>
      <c r="E8" s="3">
        <v>2013</v>
      </c>
      <c r="F8" s="3">
        <v>2014</v>
      </c>
      <c r="G8" s="3">
        <v>2015</v>
      </c>
      <c r="H8" s="3">
        <v>2016</v>
      </c>
      <c r="I8" s="3">
        <v>2017</v>
      </c>
      <c r="J8" s="3">
        <v>2018</v>
      </c>
      <c r="K8" s="3">
        <v>2019</v>
      </c>
      <c r="L8" s="3">
        <v>2020</v>
      </c>
      <c r="M8" s="3">
        <v>2021</v>
      </c>
      <c r="N8" s="3">
        <v>2022</v>
      </c>
      <c r="O8" s="3">
        <v>2023</v>
      </c>
      <c r="P8" s="3">
        <v>2024</v>
      </c>
      <c r="Q8" s="3">
        <v>2025</v>
      </c>
      <c r="R8" s="3">
        <v>2026</v>
      </c>
      <c r="S8" s="3">
        <v>2027</v>
      </c>
      <c r="T8" s="3">
        <v>2028</v>
      </c>
      <c r="U8" s="3">
        <v>2029</v>
      </c>
      <c r="V8" s="3">
        <v>2030</v>
      </c>
      <c r="W8" s="3">
        <v>2031</v>
      </c>
    </row>
    <row r="9" ht="12.75">
      <c r="A9" s="4" t="s">
        <v>31</v>
      </c>
    </row>
    <row r="10" spans="1:23" ht="12.75">
      <c r="A10" s="8" t="s">
        <v>78</v>
      </c>
      <c r="B10">
        <f>SUM(C10:Z10)</f>
        <v>1119741</v>
      </c>
      <c r="C10">
        <v>31083</v>
      </c>
      <c r="D10">
        <v>21187</v>
      </c>
      <c r="E10">
        <v>29437</v>
      </c>
      <c r="F10">
        <v>30044</v>
      </c>
      <c r="G10">
        <v>26896</v>
      </c>
      <c r="H10">
        <v>30199</v>
      </c>
      <c r="I10">
        <v>35594</v>
      </c>
      <c r="J10">
        <v>63819</v>
      </c>
      <c r="K10">
        <v>51315</v>
      </c>
      <c r="L10">
        <v>61291</v>
      </c>
      <c r="M10">
        <v>68378</v>
      </c>
      <c r="N10">
        <v>111720</v>
      </c>
      <c r="O10">
        <v>94289</v>
      </c>
      <c r="P10">
        <v>101489</v>
      </c>
      <c r="Q10">
        <v>109121</v>
      </c>
      <c r="R10">
        <v>116199</v>
      </c>
      <c r="S10">
        <v>122544</v>
      </c>
      <c r="T10">
        <v>15136</v>
      </c>
      <c r="U10">
        <v>0</v>
      </c>
      <c r="V10">
        <v>0</v>
      </c>
      <c r="W10">
        <v>0</v>
      </c>
    </row>
    <row r="11" spans="1:23" ht="12.75">
      <c r="A11" s="8" t="s">
        <v>79</v>
      </c>
      <c r="B11">
        <f>SUM(C11:Z11)</f>
        <v>742852</v>
      </c>
      <c r="C11">
        <v>95848</v>
      </c>
      <c r="D11">
        <v>163116</v>
      </c>
      <c r="E11">
        <v>109405</v>
      </c>
      <c r="F11">
        <v>23577</v>
      </c>
      <c r="G11">
        <v>24481</v>
      </c>
      <c r="H11">
        <v>20566</v>
      </c>
      <c r="I11">
        <v>22607</v>
      </c>
      <c r="J11">
        <v>23910</v>
      </c>
      <c r="K11">
        <v>24875</v>
      </c>
      <c r="L11">
        <v>25536</v>
      </c>
      <c r="M11">
        <v>25985</v>
      </c>
      <c r="N11">
        <v>27326</v>
      </c>
      <c r="O11">
        <v>28858</v>
      </c>
      <c r="P11">
        <v>29616</v>
      </c>
      <c r="Q11">
        <v>30638</v>
      </c>
      <c r="R11">
        <v>31289</v>
      </c>
      <c r="S11">
        <v>31793</v>
      </c>
      <c r="T11">
        <v>3426</v>
      </c>
      <c r="U11">
        <v>0</v>
      </c>
      <c r="V11">
        <v>0</v>
      </c>
      <c r="W11">
        <v>0</v>
      </c>
    </row>
    <row r="12" spans="1:26" ht="12.75">
      <c r="A12" s="6" t="s">
        <v>1</v>
      </c>
      <c r="B12" s="6">
        <f aca="true" t="shared" si="0" ref="B12:W12">SUM(B10:B11)</f>
        <v>1862593</v>
      </c>
      <c r="C12" s="6">
        <f t="shared" si="0"/>
        <v>126931</v>
      </c>
      <c r="D12" s="6">
        <f t="shared" si="0"/>
        <v>184303</v>
      </c>
      <c r="E12" s="6">
        <f t="shared" si="0"/>
        <v>138842</v>
      </c>
      <c r="F12" s="6">
        <f t="shared" si="0"/>
        <v>53621</v>
      </c>
      <c r="G12" s="6">
        <f t="shared" si="0"/>
        <v>51377</v>
      </c>
      <c r="H12" s="6">
        <f t="shared" si="0"/>
        <v>50765</v>
      </c>
      <c r="I12" s="6">
        <f t="shared" si="0"/>
        <v>58201</v>
      </c>
      <c r="J12" s="6">
        <f t="shared" si="0"/>
        <v>87729</v>
      </c>
      <c r="K12" s="6">
        <f t="shared" si="0"/>
        <v>76190</v>
      </c>
      <c r="L12" s="6">
        <f t="shared" si="0"/>
        <v>86827</v>
      </c>
      <c r="M12" s="6">
        <f t="shared" si="0"/>
        <v>94363</v>
      </c>
      <c r="N12" s="6">
        <f t="shared" si="0"/>
        <v>139046</v>
      </c>
      <c r="O12" s="6">
        <f t="shared" si="0"/>
        <v>123147</v>
      </c>
      <c r="P12" s="6">
        <f t="shared" si="0"/>
        <v>131105</v>
      </c>
      <c r="Q12" s="6">
        <f t="shared" si="0"/>
        <v>139759</v>
      </c>
      <c r="R12" s="6">
        <f t="shared" si="0"/>
        <v>147488</v>
      </c>
      <c r="S12" s="6">
        <f t="shared" si="0"/>
        <v>154337</v>
      </c>
      <c r="T12" s="6">
        <f t="shared" si="0"/>
        <v>18562</v>
      </c>
      <c r="U12" s="6">
        <f t="shared" si="0"/>
        <v>0</v>
      </c>
      <c r="V12" s="6">
        <f t="shared" si="0"/>
        <v>0</v>
      </c>
      <c r="W12" s="6">
        <f t="shared" si="0"/>
        <v>0</v>
      </c>
      <c r="X12" s="6"/>
      <c r="Y12" s="6"/>
      <c r="Z12" s="6"/>
    </row>
    <row r="15" ht="15.75">
      <c r="A15" s="2" t="s">
        <v>35</v>
      </c>
    </row>
    <row r="16" ht="12.75">
      <c r="A16" s="4" t="s">
        <v>2</v>
      </c>
    </row>
    <row r="17" spans="1:23" ht="12.75">
      <c r="A17" s="8" t="s">
        <v>78</v>
      </c>
      <c r="B17">
        <f>SUM(C17:Z17)</f>
        <v>859983</v>
      </c>
      <c r="C17">
        <v>21863</v>
      </c>
      <c r="D17">
        <v>16600</v>
      </c>
      <c r="E17">
        <v>26110</v>
      </c>
      <c r="F17">
        <v>22702</v>
      </c>
      <c r="G17">
        <v>21783</v>
      </c>
      <c r="H17">
        <v>24440</v>
      </c>
      <c r="I17">
        <v>28320</v>
      </c>
      <c r="J17">
        <v>47593</v>
      </c>
      <c r="K17">
        <v>40756</v>
      </c>
      <c r="L17">
        <v>48016</v>
      </c>
      <c r="M17">
        <v>53370</v>
      </c>
      <c r="N17">
        <v>81339</v>
      </c>
      <c r="O17">
        <v>72446</v>
      </c>
      <c r="P17">
        <v>77909</v>
      </c>
      <c r="Q17">
        <v>83567</v>
      </c>
      <c r="R17">
        <v>88979</v>
      </c>
      <c r="S17">
        <v>94393</v>
      </c>
      <c r="T17">
        <v>9797</v>
      </c>
      <c r="U17">
        <v>0</v>
      </c>
      <c r="V17">
        <v>0</v>
      </c>
      <c r="W17">
        <v>0</v>
      </c>
    </row>
    <row r="18" spans="1:23" ht="12.75">
      <c r="A18" s="8" t="s">
        <v>79</v>
      </c>
      <c r="B18">
        <f>SUM(C18:Z18)</f>
        <v>596041</v>
      </c>
      <c r="C18">
        <v>64178</v>
      </c>
      <c r="D18">
        <v>129948</v>
      </c>
      <c r="E18">
        <v>105272</v>
      </c>
      <c r="F18">
        <v>18534</v>
      </c>
      <c r="G18">
        <v>19775</v>
      </c>
      <c r="H18">
        <v>16330</v>
      </c>
      <c r="I18">
        <v>17738</v>
      </c>
      <c r="J18">
        <v>18894</v>
      </c>
      <c r="K18">
        <v>19613</v>
      </c>
      <c r="L18">
        <v>20209</v>
      </c>
      <c r="M18">
        <v>20589</v>
      </c>
      <c r="N18">
        <v>21547</v>
      </c>
      <c r="O18">
        <v>22903</v>
      </c>
      <c r="P18">
        <v>23507</v>
      </c>
      <c r="Q18">
        <v>24414</v>
      </c>
      <c r="R18">
        <v>24833</v>
      </c>
      <c r="S18">
        <v>25340</v>
      </c>
      <c r="T18">
        <v>2417</v>
      </c>
      <c r="U18">
        <v>0</v>
      </c>
      <c r="V18">
        <v>0</v>
      </c>
      <c r="W18">
        <v>0</v>
      </c>
    </row>
    <row r="19" spans="1:26" ht="12.75">
      <c r="A19" s="6" t="s">
        <v>1</v>
      </c>
      <c r="B19" s="6">
        <f aca="true" t="shared" si="1" ref="B19:W19">SUM(B17:B18)</f>
        <v>1456024</v>
      </c>
      <c r="C19" s="6">
        <f t="shared" si="1"/>
        <v>86041</v>
      </c>
      <c r="D19" s="6">
        <f t="shared" si="1"/>
        <v>146548</v>
      </c>
      <c r="E19" s="6">
        <f t="shared" si="1"/>
        <v>131382</v>
      </c>
      <c r="F19" s="6">
        <f t="shared" si="1"/>
        <v>41236</v>
      </c>
      <c r="G19" s="6">
        <f t="shared" si="1"/>
        <v>41558</v>
      </c>
      <c r="H19" s="6">
        <f t="shared" si="1"/>
        <v>40770</v>
      </c>
      <c r="I19" s="6">
        <f t="shared" si="1"/>
        <v>46058</v>
      </c>
      <c r="J19" s="6">
        <f t="shared" si="1"/>
        <v>66487</v>
      </c>
      <c r="K19" s="6">
        <f t="shared" si="1"/>
        <v>60369</v>
      </c>
      <c r="L19" s="6">
        <f t="shared" si="1"/>
        <v>68225</v>
      </c>
      <c r="M19" s="6">
        <f t="shared" si="1"/>
        <v>73959</v>
      </c>
      <c r="N19" s="6">
        <f t="shared" si="1"/>
        <v>102886</v>
      </c>
      <c r="O19" s="6">
        <f t="shared" si="1"/>
        <v>95349</v>
      </c>
      <c r="P19" s="6">
        <f t="shared" si="1"/>
        <v>101416</v>
      </c>
      <c r="Q19" s="6">
        <f t="shared" si="1"/>
        <v>107981</v>
      </c>
      <c r="R19" s="6">
        <f t="shared" si="1"/>
        <v>113812</v>
      </c>
      <c r="S19" s="6">
        <f t="shared" si="1"/>
        <v>119733</v>
      </c>
      <c r="T19" s="6">
        <f t="shared" si="1"/>
        <v>12214</v>
      </c>
      <c r="U19" s="6">
        <f t="shared" si="1"/>
        <v>0</v>
      </c>
      <c r="V19" s="6">
        <f t="shared" si="1"/>
        <v>0</v>
      </c>
      <c r="W19" s="6">
        <f t="shared" si="1"/>
        <v>0</v>
      </c>
      <c r="X19" s="6"/>
      <c r="Y19" s="6"/>
      <c r="Z19" s="6"/>
    </row>
    <row r="21" ht="12.75">
      <c r="A21" s="4" t="s">
        <v>30</v>
      </c>
    </row>
    <row r="22" spans="1:23" ht="12.75">
      <c r="A22" s="8" t="s">
        <v>78</v>
      </c>
      <c r="B22">
        <f>SUM(C22:Z22)</f>
        <v>259758</v>
      </c>
      <c r="C22">
        <v>9220</v>
      </c>
      <c r="D22">
        <v>4587</v>
      </c>
      <c r="E22">
        <v>3327</v>
      </c>
      <c r="F22">
        <v>7342</v>
      </c>
      <c r="G22">
        <v>5113</v>
      </c>
      <c r="H22">
        <v>5759</v>
      </c>
      <c r="I22">
        <v>7274</v>
      </c>
      <c r="J22">
        <v>16226</v>
      </c>
      <c r="K22">
        <v>10559</v>
      </c>
      <c r="L22">
        <v>13275</v>
      </c>
      <c r="M22">
        <v>15008</v>
      </c>
      <c r="N22">
        <v>30381</v>
      </c>
      <c r="O22">
        <v>21843</v>
      </c>
      <c r="P22">
        <v>23580</v>
      </c>
      <c r="Q22">
        <v>25554</v>
      </c>
      <c r="R22">
        <v>27220</v>
      </c>
      <c r="S22">
        <v>28151</v>
      </c>
      <c r="T22">
        <v>5339</v>
      </c>
      <c r="U22">
        <v>0</v>
      </c>
      <c r="V22">
        <v>0</v>
      </c>
      <c r="W22">
        <v>0</v>
      </c>
    </row>
    <row r="23" spans="1:23" ht="12.75">
      <c r="A23" s="8" t="s">
        <v>79</v>
      </c>
      <c r="B23">
        <f>SUM(C23:Z23)</f>
        <v>146811</v>
      </c>
      <c r="C23">
        <v>31670</v>
      </c>
      <c r="D23">
        <v>33168</v>
      </c>
      <c r="E23">
        <v>4133</v>
      </c>
      <c r="F23">
        <v>5043</v>
      </c>
      <c r="G23">
        <v>4706</v>
      </c>
      <c r="H23">
        <v>4236</v>
      </c>
      <c r="I23">
        <v>4869</v>
      </c>
      <c r="J23">
        <v>5016</v>
      </c>
      <c r="K23">
        <v>5262</v>
      </c>
      <c r="L23">
        <v>5327</v>
      </c>
      <c r="M23">
        <v>5396</v>
      </c>
      <c r="N23">
        <v>5779</v>
      </c>
      <c r="O23">
        <v>5955</v>
      </c>
      <c r="P23">
        <v>6109</v>
      </c>
      <c r="Q23">
        <v>6224</v>
      </c>
      <c r="R23">
        <v>6456</v>
      </c>
      <c r="S23">
        <v>6453</v>
      </c>
      <c r="T23">
        <v>1009</v>
      </c>
      <c r="U23">
        <v>0</v>
      </c>
      <c r="V23">
        <v>0</v>
      </c>
      <c r="W23">
        <v>0</v>
      </c>
    </row>
    <row r="24" spans="1:26" ht="12.75">
      <c r="A24" s="6" t="s">
        <v>1</v>
      </c>
      <c r="B24" s="6">
        <f aca="true" t="shared" si="2" ref="B24:W24">SUM(B22:B23)</f>
        <v>406569</v>
      </c>
      <c r="C24" s="6">
        <f t="shared" si="2"/>
        <v>40890</v>
      </c>
      <c r="D24" s="6">
        <f t="shared" si="2"/>
        <v>37755</v>
      </c>
      <c r="E24" s="6">
        <f t="shared" si="2"/>
        <v>7460</v>
      </c>
      <c r="F24" s="6">
        <f t="shared" si="2"/>
        <v>12385</v>
      </c>
      <c r="G24" s="6">
        <f t="shared" si="2"/>
        <v>9819</v>
      </c>
      <c r="H24" s="6">
        <f t="shared" si="2"/>
        <v>9995</v>
      </c>
      <c r="I24" s="6">
        <f t="shared" si="2"/>
        <v>12143</v>
      </c>
      <c r="J24" s="6">
        <f t="shared" si="2"/>
        <v>21242</v>
      </c>
      <c r="K24" s="6">
        <f t="shared" si="2"/>
        <v>15821</v>
      </c>
      <c r="L24" s="6">
        <f t="shared" si="2"/>
        <v>18602</v>
      </c>
      <c r="M24" s="6">
        <f t="shared" si="2"/>
        <v>20404</v>
      </c>
      <c r="N24" s="6">
        <f t="shared" si="2"/>
        <v>36160</v>
      </c>
      <c r="O24" s="6">
        <f t="shared" si="2"/>
        <v>27798</v>
      </c>
      <c r="P24" s="6">
        <f t="shared" si="2"/>
        <v>29689</v>
      </c>
      <c r="Q24" s="6">
        <f t="shared" si="2"/>
        <v>31778</v>
      </c>
      <c r="R24" s="6">
        <f t="shared" si="2"/>
        <v>33676</v>
      </c>
      <c r="S24" s="6">
        <f t="shared" si="2"/>
        <v>34604</v>
      </c>
      <c r="T24" s="6">
        <f t="shared" si="2"/>
        <v>6348</v>
      </c>
      <c r="U24" s="6">
        <f t="shared" si="2"/>
        <v>0</v>
      </c>
      <c r="V24" s="6">
        <f t="shared" si="2"/>
        <v>0</v>
      </c>
      <c r="W24" s="6">
        <f t="shared" si="2"/>
        <v>0</v>
      </c>
      <c r="X24" s="6"/>
      <c r="Y24" s="6"/>
      <c r="Z24" s="6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C43"/>
  <sheetViews>
    <sheetView workbookViewId="0" topLeftCell="A1">
      <selection activeCell="A4" sqref="A4"/>
    </sheetView>
  </sheetViews>
  <sheetFormatPr defaultColWidth="9.140625" defaultRowHeight="12.75"/>
  <sheetData>
    <row r="1" spans="1:3" ht="12.75">
      <c r="A1" t="s">
        <v>38</v>
      </c>
      <c r="C1">
        <v>26</v>
      </c>
    </row>
    <row r="2" spans="1:3" ht="12.75">
      <c r="A2" t="s">
        <v>39</v>
      </c>
      <c r="B2">
        <v>120747</v>
      </c>
      <c r="C2">
        <v>15</v>
      </c>
    </row>
    <row r="3" spans="1:2" ht="12.75">
      <c r="A3" t="s">
        <v>40</v>
      </c>
      <c r="B3">
        <v>113337</v>
      </c>
    </row>
    <row r="4" spans="1:2" ht="12.75">
      <c r="A4" t="s">
        <v>41</v>
      </c>
      <c r="B4">
        <v>105572</v>
      </c>
    </row>
    <row r="5" spans="1:2" ht="12.75">
      <c r="A5" t="s">
        <v>42</v>
      </c>
      <c r="B5">
        <v>94341</v>
      </c>
    </row>
    <row r="6" spans="1:2" ht="12.75">
      <c r="A6" t="s">
        <v>43</v>
      </c>
      <c r="B6">
        <v>75680</v>
      </c>
    </row>
    <row r="7" spans="1:2" ht="12.75">
      <c r="A7" t="s">
        <v>44</v>
      </c>
      <c r="B7">
        <v>71964</v>
      </c>
    </row>
    <row r="8" spans="1:2" ht="12.75">
      <c r="A8" t="s">
        <v>45</v>
      </c>
      <c r="B8">
        <v>68059</v>
      </c>
    </row>
    <row r="9" spans="1:2" ht="12.75">
      <c r="A9" t="s">
        <v>46</v>
      </c>
      <c r="B9">
        <v>67161</v>
      </c>
    </row>
    <row r="10" spans="1:2" ht="12.75">
      <c r="A10" t="s">
        <v>47</v>
      </c>
      <c r="B10">
        <v>66255</v>
      </c>
    </row>
    <row r="11" spans="1:2" ht="12.75">
      <c r="A11" t="s">
        <v>48</v>
      </c>
      <c r="B11">
        <v>57432</v>
      </c>
    </row>
    <row r="12" spans="1:2" ht="12.75">
      <c r="A12" t="s">
        <v>49</v>
      </c>
      <c r="B12">
        <v>54908</v>
      </c>
    </row>
    <row r="13" spans="1:2" ht="12.75">
      <c r="A13" t="s">
        <v>50</v>
      </c>
      <c r="B13">
        <v>52027</v>
      </c>
    </row>
    <row r="14" spans="1:2" ht="12.75">
      <c r="A14" t="s">
        <v>51</v>
      </c>
      <c r="B14">
        <v>51090</v>
      </c>
    </row>
    <row r="15" spans="1:2" ht="12.75">
      <c r="A15" t="s">
        <v>52</v>
      </c>
      <c r="B15">
        <v>50583</v>
      </c>
    </row>
    <row r="16" spans="1:2" ht="12.75">
      <c r="A16" t="s">
        <v>53</v>
      </c>
      <c r="B16">
        <v>49888</v>
      </c>
    </row>
    <row r="17" spans="1:2" ht="12.75">
      <c r="A17" t="s">
        <v>54</v>
      </c>
      <c r="B17">
        <v>46900</v>
      </c>
    </row>
    <row r="18" spans="1:2" ht="12.75">
      <c r="A18" t="s">
        <v>55</v>
      </c>
      <c r="B18">
        <v>44023</v>
      </c>
    </row>
    <row r="19" spans="1:2" ht="12.75">
      <c r="A19" t="s">
        <v>56</v>
      </c>
      <c r="B19">
        <v>43741</v>
      </c>
    </row>
    <row r="20" spans="1:2" ht="12.75">
      <c r="A20" t="s">
        <v>57</v>
      </c>
      <c r="B20">
        <v>37775</v>
      </c>
    </row>
    <row r="21" spans="1:2" ht="12.75">
      <c r="A21" t="s">
        <v>58</v>
      </c>
      <c r="B21">
        <v>36123</v>
      </c>
    </row>
    <row r="22" spans="1:2" ht="12.75">
      <c r="A22" t="s">
        <v>59</v>
      </c>
      <c r="B22">
        <v>33519</v>
      </c>
    </row>
    <row r="23" spans="1:2" ht="12.75">
      <c r="A23" t="s">
        <v>60</v>
      </c>
      <c r="B23">
        <v>30951</v>
      </c>
    </row>
    <row r="24" spans="1:2" ht="12.75">
      <c r="A24" t="s">
        <v>61</v>
      </c>
      <c r="B24">
        <v>30177</v>
      </c>
    </row>
    <row r="25" spans="1:2" ht="12.75">
      <c r="A25" t="s">
        <v>62</v>
      </c>
      <c r="B25">
        <v>27933</v>
      </c>
    </row>
    <row r="26" spans="1:2" ht="12.75">
      <c r="A26" t="s">
        <v>63</v>
      </c>
      <c r="B26">
        <v>25838</v>
      </c>
    </row>
    <row r="27" spans="1:2" ht="12.75">
      <c r="A27" t="s">
        <v>64</v>
      </c>
      <c r="B27">
        <v>0</v>
      </c>
    </row>
    <row r="28" ht="12.75">
      <c r="A28" t="s">
        <v>65</v>
      </c>
    </row>
    <row r="29" spans="1:2" ht="12.75">
      <c r="A29" t="s">
        <v>41</v>
      </c>
      <c r="B29">
        <v>62559</v>
      </c>
    </row>
    <row r="30" spans="1:2" ht="12.75">
      <c r="A30" t="s">
        <v>51</v>
      </c>
      <c r="B30">
        <v>54669</v>
      </c>
    </row>
    <row r="31" spans="1:2" ht="12.75">
      <c r="A31" t="s">
        <v>39</v>
      </c>
      <c r="B31">
        <v>48050</v>
      </c>
    </row>
    <row r="32" spans="1:2" ht="12.75">
      <c r="A32" t="s">
        <v>46</v>
      </c>
      <c r="B32">
        <v>47544</v>
      </c>
    </row>
    <row r="33" spans="1:2" ht="12.75">
      <c r="A33" t="s">
        <v>57</v>
      </c>
      <c r="B33">
        <v>36669</v>
      </c>
    </row>
    <row r="34" spans="1:2" ht="12.75">
      <c r="A34" t="s">
        <v>58</v>
      </c>
      <c r="B34">
        <v>34827</v>
      </c>
    </row>
    <row r="35" spans="1:2" ht="12.75">
      <c r="A35" t="s">
        <v>54</v>
      </c>
      <c r="B35">
        <v>28140</v>
      </c>
    </row>
    <row r="36" spans="1:2" ht="12.75">
      <c r="A36" t="s">
        <v>49</v>
      </c>
      <c r="B36">
        <v>23652</v>
      </c>
    </row>
    <row r="37" spans="1:2" ht="12.75">
      <c r="A37" t="s">
        <v>63</v>
      </c>
      <c r="B37">
        <v>19524</v>
      </c>
    </row>
    <row r="38" spans="1:2" ht="12.75">
      <c r="A38" t="s">
        <v>55</v>
      </c>
      <c r="B38">
        <v>14676</v>
      </c>
    </row>
    <row r="39" spans="1:2" ht="12.75">
      <c r="A39" t="s">
        <v>47</v>
      </c>
      <c r="B39">
        <v>14164</v>
      </c>
    </row>
    <row r="40" spans="1:2" ht="12.75">
      <c r="A40" t="s">
        <v>62</v>
      </c>
      <c r="B40">
        <v>8629</v>
      </c>
    </row>
    <row r="41" spans="1:2" ht="12.75">
      <c r="A41" t="s">
        <v>50</v>
      </c>
      <c r="B41">
        <v>8353</v>
      </c>
    </row>
    <row r="42" spans="1:2" ht="12.75">
      <c r="A42" t="s">
        <v>61</v>
      </c>
      <c r="B42">
        <v>5113</v>
      </c>
    </row>
    <row r="43" spans="1:2" ht="12.75">
      <c r="A43" t="s">
        <v>64</v>
      </c>
      <c r="B43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IP 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Esker</dc:creator>
  <cp:keywords/>
  <dc:description/>
  <cp:lastModifiedBy>Jim Esker</cp:lastModifiedBy>
  <dcterms:created xsi:type="dcterms:W3CDTF">2011-05-12T22:09:10Z</dcterms:created>
  <dcterms:modified xsi:type="dcterms:W3CDTF">2011-07-19T20:07:42Z</dcterms:modified>
  <cp:category/>
  <cp:version/>
  <cp:contentType/>
  <cp:contentStatus/>
</cp:coreProperties>
</file>