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Stage" sheetId="1" r:id="rId1"/>
    <sheet name="Category" sheetId="2" r:id="rId2"/>
    <sheet name="Totals" sheetId="3" r:id="rId3"/>
    <sheet name="Running Totals" sheetId="4" r:id="rId4"/>
  </sheets>
  <definedNames/>
  <calcPr fullCalcOnLoad="1"/>
</workbook>
</file>

<file path=xl/sharedStrings.xml><?xml version="1.0" encoding="utf-8"?>
<sst xmlns="http://schemas.openxmlformats.org/spreadsheetml/2006/main" count="201" uniqueCount="32">
  <si>
    <t>Quantify IP Family Totals Report</t>
  </si>
  <si>
    <t>By Stage</t>
  </si>
  <si>
    <t>In US Dollars</t>
  </si>
  <si>
    <t>Total</t>
  </si>
  <si>
    <t>BX Benelux</t>
  </si>
  <si>
    <t>Filing</t>
  </si>
  <si>
    <t>Search</t>
  </si>
  <si>
    <t>Registration</t>
  </si>
  <si>
    <t>Renewal</t>
  </si>
  <si>
    <t>BY Belarus</t>
  </si>
  <si>
    <t>CN China</t>
  </si>
  <si>
    <t>GB United Kingdom</t>
  </si>
  <si>
    <t>HK Hong Kong</t>
  </si>
  <si>
    <t>JP Japan</t>
  </si>
  <si>
    <t>KI Kiribati</t>
  </si>
  <si>
    <t>KR Korea (South)</t>
  </si>
  <si>
    <t>MX Mexico</t>
  </si>
  <si>
    <t>RU Russian Federation</t>
  </si>
  <si>
    <t>SH Saint Helena</t>
  </si>
  <si>
    <t>TR Turkey</t>
  </si>
  <si>
    <t>US United States of America</t>
  </si>
  <si>
    <t>Maintenance</t>
  </si>
  <si>
    <t>ZA South Africa</t>
  </si>
  <si>
    <t>PE TM 003 - Spring Nectar (Figurative) - 42</t>
  </si>
  <si>
    <t>By Category</t>
  </si>
  <si>
    <t>Official</t>
  </si>
  <si>
    <t>Translation</t>
  </si>
  <si>
    <t>Associate</t>
  </si>
  <si>
    <t>In-House</t>
  </si>
  <si>
    <t>Miscellaneous</t>
  </si>
  <si>
    <t>Totals</t>
  </si>
  <si>
    <t>Running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</si>
</sst>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9.140625" defaultRowHeight="15"/>
  <cols>
    <col min="1" max="1" width="33.28125" style="0" bestFit="1" customWidth="1"/>
    <col min="2" max="3" width="6.57421875" style="0" bestFit="1" customWidth="1"/>
    <col min="4" max="9" width="5.00390625" style="0" bestFit="1" customWidth="1"/>
    <col min="10" max="10" width="5.57421875" style="0" bestFit="1" customWidth="1"/>
    <col min="11" max="12" width="5.00390625" style="0" bestFit="1" customWidth="1"/>
    <col min="13" max="15" width="5.57421875" style="0" bestFit="1" customWidth="1"/>
    <col min="16" max="22" width="5.00390625" style="0" bestFit="1" customWidth="1"/>
    <col min="23" max="25" width="5.57421875" style="0" bestFit="1" customWidth="1"/>
    <col min="26" max="26" width="5.00390625" style="0" bestFit="1" customWidth="1"/>
  </cols>
  <sheetData>
    <row r="1" spans="1:2" ht="15.75">
      <c r="A1" s="1" t="s">
        <v>0</v>
      </c>
      <c r="B1" s="3" t="s">
        <v>23</v>
      </c>
    </row>
    <row r="2" ht="15.75">
      <c r="A2" s="2" t="s">
        <v>1</v>
      </c>
    </row>
    <row r="4" ht="15">
      <c r="A4" s="3" t="s">
        <v>2</v>
      </c>
    </row>
    <row r="8" spans="2:26" ht="15">
      <c r="B8" s="4" t="s">
        <v>3</v>
      </c>
      <c r="C8" s="4">
        <v>2013</v>
      </c>
      <c r="D8" s="4">
        <v>2014</v>
      </c>
      <c r="E8" s="4">
        <v>2015</v>
      </c>
      <c r="F8" s="4">
        <v>2016</v>
      </c>
      <c r="G8" s="4">
        <v>2017</v>
      </c>
      <c r="H8" s="4">
        <v>2018</v>
      </c>
      <c r="I8" s="4">
        <v>2019</v>
      </c>
      <c r="J8" s="4">
        <v>2020</v>
      </c>
      <c r="K8" s="4">
        <v>2021</v>
      </c>
      <c r="L8" s="4">
        <v>2022</v>
      </c>
      <c r="M8" s="4">
        <v>2023</v>
      </c>
      <c r="N8" s="4">
        <v>2024</v>
      </c>
      <c r="O8" s="4">
        <v>2025</v>
      </c>
      <c r="P8" s="4">
        <v>2026</v>
      </c>
      <c r="Q8" s="4">
        <v>2027</v>
      </c>
      <c r="R8" s="4">
        <v>2028</v>
      </c>
      <c r="S8" s="4">
        <v>2029</v>
      </c>
      <c r="T8" s="4">
        <v>2030</v>
      </c>
      <c r="U8" s="4">
        <v>2031</v>
      </c>
      <c r="V8" s="4">
        <v>2032</v>
      </c>
      <c r="W8" s="4">
        <v>2033</v>
      </c>
      <c r="X8" s="4">
        <v>2034</v>
      </c>
      <c r="Y8" s="4">
        <v>2035</v>
      </c>
      <c r="Z8" s="4">
        <v>2036</v>
      </c>
    </row>
    <row r="9" ht="15">
      <c r="A9" s="5" t="s">
        <v>4</v>
      </c>
    </row>
    <row r="10" spans="1:26" ht="15">
      <c r="A10" s="6" t="s">
        <v>5</v>
      </c>
      <c r="B10">
        <f>SUM(C10:Z10)</f>
        <v>11458</v>
      </c>
      <c r="C10">
        <v>11458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5">
      <c r="A11" s="6" t="s">
        <v>6</v>
      </c>
      <c r="B11">
        <f>SUM(C11:Z11)</f>
        <v>1074</v>
      </c>
      <c r="C11">
        <v>1074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5">
      <c r="A12" s="6" t="s">
        <v>7</v>
      </c>
      <c r="B12">
        <f>SUM(C12:Z12)</f>
        <v>234</v>
      </c>
      <c r="C12">
        <v>234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5">
      <c r="A13" s="6" t="s">
        <v>8</v>
      </c>
      <c r="B13">
        <f>SUM(C13:Z13)</f>
        <v>2178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1089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1089</v>
      </c>
      <c r="X13">
        <v>0</v>
      </c>
      <c r="Y13">
        <v>0</v>
      </c>
      <c r="Z13">
        <v>0</v>
      </c>
    </row>
    <row r="14" spans="1:26" ht="15">
      <c r="A14" s="8" t="s">
        <v>3</v>
      </c>
      <c r="B14" s="7">
        <f aca="true" t="shared" si="0" ref="B14:Z14">SUM(B10:B13)</f>
        <v>14944</v>
      </c>
      <c r="C14" s="7">
        <f t="shared" si="0"/>
        <v>12766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0</v>
      </c>
      <c r="M14" s="7">
        <f t="shared" si="0"/>
        <v>1089</v>
      </c>
      <c r="N14" s="7">
        <f t="shared" si="0"/>
        <v>0</v>
      </c>
      <c r="O14" s="7">
        <f t="shared" si="0"/>
        <v>0</v>
      </c>
      <c r="P14" s="7">
        <f t="shared" si="0"/>
        <v>0</v>
      </c>
      <c r="Q14" s="7">
        <f t="shared" si="0"/>
        <v>0</v>
      </c>
      <c r="R14" s="7">
        <f t="shared" si="0"/>
        <v>0</v>
      </c>
      <c r="S14" s="7">
        <f t="shared" si="0"/>
        <v>0</v>
      </c>
      <c r="T14" s="7">
        <f t="shared" si="0"/>
        <v>0</v>
      </c>
      <c r="U14" s="7">
        <f t="shared" si="0"/>
        <v>0</v>
      </c>
      <c r="V14" s="7">
        <f t="shared" si="0"/>
        <v>0</v>
      </c>
      <c r="W14" s="7">
        <f t="shared" si="0"/>
        <v>1089</v>
      </c>
      <c r="X14" s="7">
        <f t="shared" si="0"/>
        <v>0</v>
      </c>
      <c r="Y14" s="7">
        <f t="shared" si="0"/>
        <v>0</v>
      </c>
      <c r="Z14" s="7">
        <f t="shared" si="0"/>
        <v>0</v>
      </c>
    </row>
    <row r="16" ht="15">
      <c r="A16" s="5" t="s">
        <v>9</v>
      </c>
    </row>
    <row r="17" spans="1:26" ht="15">
      <c r="A17" s="6" t="s">
        <v>5</v>
      </c>
      <c r="B17">
        <f>SUM(C17:Z17)</f>
        <v>1492</v>
      </c>
      <c r="C17">
        <v>1492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5">
      <c r="A18" s="6" t="s">
        <v>6</v>
      </c>
      <c r="B18">
        <f>SUM(C18:Z18)</f>
        <v>525</v>
      </c>
      <c r="C18">
        <v>525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5">
      <c r="A19" s="6" t="s">
        <v>7</v>
      </c>
      <c r="B19">
        <f>SUM(C19:Z19)</f>
        <v>595</v>
      </c>
      <c r="C19">
        <v>0</v>
      </c>
      <c r="D19">
        <v>595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5">
      <c r="A20" s="6" t="s">
        <v>8</v>
      </c>
      <c r="B20">
        <f>SUM(C20:Z20)</f>
        <v>3000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1500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1500</v>
      </c>
      <c r="X20">
        <v>0</v>
      </c>
      <c r="Y20">
        <v>0</v>
      </c>
      <c r="Z20">
        <v>0</v>
      </c>
    </row>
    <row r="21" spans="1:26" ht="15">
      <c r="A21" s="8" t="s">
        <v>3</v>
      </c>
      <c r="B21" s="7">
        <f aca="true" t="shared" si="1" ref="B21:Z21">SUM(B17:B20)</f>
        <v>5612</v>
      </c>
      <c r="C21" s="7">
        <f t="shared" si="1"/>
        <v>2017</v>
      </c>
      <c r="D21" s="7">
        <f t="shared" si="1"/>
        <v>595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7">
        <f t="shared" si="1"/>
        <v>0</v>
      </c>
      <c r="L21" s="7">
        <f t="shared" si="1"/>
        <v>0</v>
      </c>
      <c r="M21" s="7">
        <f t="shared" si="1"/>
        <v>1500</v>
      </c>
      <c r="N21" s="7">
        <f t="shared" si="1"/>
        <v>0</v>
      </c>
      <c r="O21" s="7">
        <f t="shared" si="1"/>
        <v>0</v>
      </c>
      <c r="P21" s="7">
        <f t="shared" si="1"/>
        <v>0</v>
      </c>
      <c r="Q21" s="7">
        <f t="shared" si="1"/>
        <v>0</v>
      </c>
      <c r="R21" s="7">
        <f t="shared" si="1"/>
        <v>0</v>
      </c>
      <c r="S21" s="7">
        <f t="shared" si="1"/>
        <v>0</v>
      </c>
      <c r="T21" s="7">
        <f t="shared" si="1"/>
        <v>0</v>
      </c>
      <c r="U21" s="7">
        <f t="shared" si="1"/>
        <v>0</v>
      </c>
      <c r="V21" s="7">
        <f t="shared" si="1"/>
        <v>0</v>
      </c>
      <c r="W21" s="7">
        <f t="shared" si="1"/>
        <v>1500</v>
      </c>
      <c r="X21" s="7">
        <f t="shared" si="1"/>
        <v>0</v>
      </c>
      <c r="Y21" s="7">
        <f t="shared" si="1"/>
        <v>0</v>
      </c>
      <c r="Z21" s="7">
        <f t="shared" si="1"/>
        <v>0</v>
      </c>
    </row>
    <row r="23" ht="15">
      <c r="A23" s="5" t="s">
        <v>10</v>
      </c>
    </row>
    <row r="24" spans="1:26" ht="15">
      <c r="A24" s="6" t="s">
        <v>5</v>
      </c>
      <c r="B24">
        <f>SUM(C24:Z24)</f>
        <v>1145</v>
      </c>
      <c r="C24">
        <v>1145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5">
      <c r="A25" s="6" t="s">
        <v>6</v>
      </c>
      <c r="B25">
        <f>SUM(C25:Z25)</f>
        <v>501</v>
      </c>
      <c r="C25">
        <v>501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5">
      <c r="A26" s="6" t="s">
        <v>7</v>
      </c>
      <c r="B26">
        <f>SUM(C26:Z26)</f>
        <v>274</v>
      </c>
      <c r="C26">
        <v>0</v>
      </c>
      <c r="D26">
        <v>0</v>
      </c>
      <c r="E26">
        <v>274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5">
      <c r="A27" s="6" t="s">
        <v>8</v>
      </c>
      <c r="B27">
        <f>SUM(C27:Z27)</f>
        <v>2154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1077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1077</v>
      </c>
      <c r="Z27">
        <v>0</v>
      </c>
    </row>
    <row r="28" spans="1:26" ht="15">
      <c r="A28" s="8" t="s">
        <v>3</v>
      </c>
      <c r="B28" s="7">
        <f aca="true" t="shared" si="2" ref="B28:Z28">SUM(B24:B27)</f>
        <v>4074</v>
      </c>
      <c r="C28" s="7">
        <f t="shared" si="2"/>
        <v>1646</v>
      </c>
      <c r="D28" s="7">
        <f t="shared" si="2"/>
        <v>0</v>
      </c>
      <c r="E28" s="7">
        <f t="shared" si="2"/>
        <v>274</v>
      </c>
      <c r="F28" s="7">
        <f t="shared" si="2"/>
        <v>0</v>
      </c>
      <c r="G28" s="7">
        <f t="shared" si="2"/>
        <v>0</v>
      </c>
      <c r="H28" s="7">
        <f t="shared" si="2"/>
        <v>0</v>
      </c>
      <c r="I28" s="7">
        <f t="shared" si="2"/>
        <v>0</v>
      </c>
      <c r="J28" s="7">
        <f t="shared" si="2"/>
        <v>0</v>
      </c>
      <c r="K28" s="7">
        <f t="shared" si="2"/>
        <v>0</v>
      </c>
      <c r="L28" s="7">
        <f t="shared" si="2"/>
        <v>0</v>
      </c>
      <c r="M28" s="7">
        <f t="shared" si="2"/>
        <v>0</v>
      </c>
      <c r="N28" s="7">
        <f t="shared" si="2"/>
        <v>0</v>
      </c>
      <c r="O28" s="7">
        <f t="shared" si="2"/>
        <v>1077</v>
      </c>
      <c r="P28" s="7">
        <f t="shared" si="2"/>
        <v>0</v>
      </c>
      <c r="Q28" s="7">
        <f t="shared" si="2"/>
        <v>0</v>
      </c>
      <c r="R28" s="7">
        <f t="shared" si="2"/>
        <v>0</v>
      </c>
      <c r="S28" s="7">
        <f t="shared" si="2"/>
        <v>0</v>
      </c>
      <c r="T28" s="7">
        <f t="shared" si="2"/>
        <v>0</v>
      </c>
      <c r="U28" s="7">
        <f t="shared" si="2"/>
        <v>0</v>
      </c>
      <c r="V28" s="7">
        <f t="shared" si="2"/>
        <v>0</v>
      </c>
      <c r="W28" s="7">
        <f t="shared" si="2"/>
        <v>0</v>
      </c>
      <c r="X28" s="7">
        <f t="shared" si="2"/>
        <v>0</v>
      </c>
      <c r="Y28" s="7">
        <f t="shared" si="2"/>
        <v>1077</v>
      </c>
      <c r="Z28" s="7">
        <f t="shared" si="2"/>
        <v>0</v>
      </c>
    </row>
    <row r="30" ht="15">
      <c r="A30" s="5" t="s">
        <v>11</v>
      </c>
    </row>
    <row r="31" spans="1:26" ht="15">
      <c r="A31" s="6" t="s">
        <v>5</v>
      </c>
      <c r="B31">
        <f>SUM(C31:Z31)</f>
        <v>1318</v>
      </c>
      <c r="C31">
        <v>1318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5">
      <c r="A32" s="6" t="s">
        <v>6</v>
      </c>
      <c r="B32">
        <f>SUM(C32:Z32)</f>
        <v>808</v>
      </c>
      <c r="C32">
        <v>808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5">
      <c r="A33" s="6" t="s">
        <v>7</v>
      </c>
      <c r="B33">
        <f>SUM(C33:Z33)</f>
        <v>424</v>
      </c>
      <c r="C33">
        <v>424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5">
      <c r="A34" s="6" t="s">
        <v>8</v>
      </c>
      <c r="B34">
        <f>SUM(C34:Z34)</f>
        <v>2090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1045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1045</v>
      </c>
      <c r="X34">
        <v>0</v>
      </c>
      <c r="Y34">
        <v>0</v>
      </c>
      <c r="Z34">
        <v>0</v>
      </c>
    </row>
    <row r="35" spans="1:26" ht="15">
      <c r="A35" s="8" t="s">
        <v>3</v>
      </c>
      <c r="B35" s="7">
        <f aca="true" t="shared" si="3" ref="B35:Z35">SUM(B31:B34)</f>
        <v>4640</v>
      </c>
      <c r="C35" s="7">
        <f t="shared" si="3"/>
        <v>2550</v>
      </c>
      <c r="D35" s="7">
        <f t="shared" si="3"/>
        <v>0</v>
      </c>
      <c r="E35" s="7">
        <f t="shared" si="3"/>
        <v>0</v>
      </c>
      <c r="F35" s="7">
        <f t="shared" si="3"/>
        <v>0</v>
      </c>
      <c r="G35" s="7">
        <f t="shared" si="3"/>
        <v>0</v>
      </c>
      <c r="H35" s="7">
        <f t="shared" si="3"/>
        <v>0</v>
      </c>
      <c r="I35" s="7">
        <f t="shared" si="3"/>
        <v>0</v>
      </c>
      <c r="J35" s="7">
        <f t="shared" si="3"/>
        <v>0</v>
      </c>
      <c r="K35" s="7">
        <f t="shared" si="3"/>
        <v>0</v>
      </c>
      <c r="L35" s="7">
        <f t="shared" si="3"/>
        <v>0</v>
      </c>
      <c r="M35" s="7">
        <f t="shared" si="3"/>
        <v>1045</v>
      </c>
      <c r="N35" s="7">
        <f t="shared" si="3"/>
        <v>0</v>
      </c>
      <c r="O35" s="7">
        <f t="shared" si="3"/>
        <v>0</v>
      </c>
      <c r="P35" s="7">
        <f t="shared" si="3"/>
        <v>0</v>
      </c>
      <c r="Q35" s="7">
        <f t="shared" si="3"/>
        <v>0</v>
      </c>
      <c r="R35" s="7">
        <f t="shared" si="3"/>
        <v>0</v>
      </c>
      <c r="S35" s="7">
        <f t="shared" si="3"/>
        <v>0</v>
      </c>
      <c r="T35" s="7">
        <f t="shared" si="3"/>
        <v>0</v>
      </c>
      <c r="U35" s="7">
        <f t="shared" si="3"/>
        <v>0</v>
      </c>
      <c r="V35" s="7">
        <f t="shared" si="3"/>
        <v>0</v>
      </c>
      <c r="W35" s="7">
        <f t="shared" si="3"/>
        <v>1045</v>
      </c>
      <c r="X35" s="7">
        <f t="shared" si="3"/>
        <v>0</v>
      </c>
      <c r="Y35" s="7">
        <f t="shared" si="3"/>
        <v>0</v>
      </c>
      <c r="Z35" s="7">
        <f t="shared" si="3"/>
        <v>0</v>
      </c>
    </row>
    <row r="37" ht="15">
      <c r="A37" s="5" t="s">
        <v>12</v>
      </c>
    </row>
    <row r="38" spans="1:26" ht="15">
      <c r="A38" s="8" t="s">
        <v>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40" ht="15">
      <c r="A40" s="5" t="s">
        <v>13</v>
      </c>
    </row>
    <row r="41" spans="1:26" ht="15">
      <c r="A41" s="6" t="s">
        <v>5</v>
      </c>
      <c r="B41">
        <f>SUM(C41:Z41)</f>
        <v>1741</v>
      </c>
      <c r="C41">
        <v>1741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5">
      <c r="A42" s="6" t="s">
        <v>6</v>
      </c>
      <c r="B42">
        <f>SUM(C42:Z42)</f>
        <v>608</v>
      </c>
      <c r="C42">
        <v>608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5">
      <c r="A43" s="6" t="s">
        <v>7</v>
      </c>
      <c r="B43">
        <f>SUM(C43:Z43)</f>
        <v>626</v>
      </c>
      <c r="C43">
        <v>0</v>
      </c>
      <c r="D43">
        <v>626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5">
      <c r="A44" s="6" t="s">
        <v>8</v>
      </c>
      <c r="B44">
        <f>SUM(C44:Z44)</f>
        <v>2510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1255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1255</v>
      </c>
      <c r="Y44">
        <v>0</v>
      </c>
      <c r="Z44">
        <v>0</v>
      </c>
    </row>
    <row r="45" spans="1:26" ht="15">
      <c r="A45" s="8" t="s">
        <v>3</v>
      </c>
      <c r="B45" s="7">
        <f aca="true" t="shared" si="4" ref="B45:Z45">SUM(B41:B44)</f>
        <v>5485</v>
      </c>
      <c r="C45" s="7">
        <f t="shared" si="4"/>
        <v>2349</v>
      </c>
      <c r="D45" s="7">
        <f t="shared" si="4"/>
        <v>626</v>
      </c>
      <c r="E45" s="7">
        <f t="shared" si="4"/>
        <v>0</v>
      </c>
      <c r="F45" s="7">
        <f t="shared" si="4"/>
        <v>0</v>
      </c>
      <c r="G45" s="7">
        <f t="shared" si="4"/>
        <v>0</v>
      </c>
      <c r="H45" s="7">
        <f t="shared" si="4"/>
        <v>0</v>
      </c>
      <c r="I45" s="7">
        <f t="shared" si="4"/>
        <v>0</v>
      </c>
      <c r="J45" s="7">
        <f t="shared" si="4"/>
        <v>0</v>
      </c>
      <c r="K45" s="7">
        <f t="shared" si="4"/>
        <v>0</v>
      </c>
      <c r="L45" s="7">
        <f t="shared" si="4"/>
        <v>0</v>
      </c>
      <c r="M45" s="7">
        <f t="shared" si="4"/>
        <v>0</v>
      </c>
      <c r="N45" s="7">
        <f t="shared" si="4"/>
        <v>1255</v>
      </c>
      <c r="O45" s="7">
        <f t="shared" si="4"/>
        <v>0</v>
      </c>
      <c r="P45" s="7">
        <f t="shared" si="4"/>
        <v>0</v>
      </c>
      <c r="Q45" s="7">
        <f t="shared" si="4"/>
        <v>0</v>
      </c>
      <c r="R45" s="7">
        <f t="shared" si="4"/>
        <v>0</v>
      </c>
      <c r="S45" s="7">
        <f t="shared" si="4"/>
        <v>0</v>
      </c>
      <c r="T45" s="7">
        <f t="shared" si="4"/>
        <v>0</v>
      </c>
      <c r="U45" s="7">
        <f t="shared" si="4"/>
        <v>0</v>
      </c>
      <c r="V45" s="7">
        <f t="shared" si="4"/>
        <v>0</v>
      </c>
      <c r="W45" s="7">
        <f t="shared" si="4"/>
        <v>0</v>
      </c>
      <c r="X45" s="7">
        <f t="shared" si="4"/>
        <v>1255</v>
      </c>
      <c r="Y45" s="7">
        <f t="shared" si="4"/>
        <v>0</v>
      </c>
      <c r="Z45" s="7">
        <f t="shared" si="4"/>
        <v>0</v>
      </c>
    </row>
    <row r="47" ht="15">
      <c r="A47" s="5" t="s">
        <v>14</v>
      </c>
    </row>
    <row r="48" spans="1:26" ht="15">
      <c r="A48" s="6" t="s">
        <v>5</v>
      </c>
      <c r="B48">
        <f>SUM(C48:Z48)</f>
        <v>1499</v>
      </c>
      <c r="C48">
        <v>1499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ht="15">
      <c r="A49" s="6" t="s">
        <v>6</v>
      </c>
      <c r="B49">
        <f>SUM(C49:Z49)</f>
        <v>995</v>
      </c>
      <c r="C49">
        <v>995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5">
      <c r="A50" s="6" t="s">
        <v>7</v>
      </c>
      <c r="B50">
        <f>SUM(C50:Z50)</f>
        <v>230</v>
      </c>
      <c r="C50">
        <v>0</v>
      </c>
      <c r="D50">
        <v>0</v>
      </c>
      <c r="E50">
        <v>230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5">
      <c r="A51" s="6" t="s">
        <v>8</v>
      </c>
      <c r="B51">
        <f>SUM(C51:Z51)</f>
        <v>1886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943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943</v>
      </c>
      <c r="X51">
        <v>0</v>
      </c>
      <c r="Y51">
        <v>0</v>
      </c>
      <c r="Z51">
        <v>0</v>
      </c>
    </row>
    <row r="52" spans="1:26" ht="15">
      <c r="A52" s="8" t="s">
        <v>3</v>
      </c>
      <c r="B52" s="7">
        <f aca="true" t="shared" si="5" ref="B52:Z52">SUM(B48:B51)</f>
        <v>4610</v>
      </c>
      <c r="C52" s="7">
        <f t="shared" si="5"/>
        <v>2494</v>
      </c>
      <c r="D52" s="7">
        <f t="shared" si="5"/>
        <v>0</v>
      </c>
      <c r="E52" s="7">
        <f t="shared" si="5"/>
        <v>230</v>
      </c>
      <c r="F52" s="7">
        <f t="shared" si="5"/>
        <v>0</v>
      </c>
      <c r="G52" s="7">
        <f t="shared" si="5"/>
        <v>0</v>
      </c>
      <c r="H52" s="7">
        <f t="shared" si="5"/>
        <v>0</v>
      </c>
      <c r="I52" s="7">
        <f t="shared" si="5"/>
        <v>0</v>
      </c>
      <c r="J52" s="7">
        <f t="shared" si="5"/>
        <v>0</v>
      </c>
      <c r="K52" s="7">
        <f t="shared" si="5"/>
        <v>0</v>
      </c>
      <c r="L52" s="7">
        <f t="shared" si="5"/>
        <v>0</v>
      </c>
      <c r="M52" s="7">
        <f t="shared" si="5"/>
        <v>943</v>
      </c>
      <c r="N52" s="7">
        <f t="shared" si="5"/>
        <v>0</v>
      </c>
      <c r="O52" s="7">
        <f t="shared" si="5"/>
        <v>0</v>
      </c>
      <c r="P52" s="7">
        <f t="shared" si="5"/>
        <v>0</v>
      </c>
      <c r="Q52" s="7">
        <f t="shared" si="5"/>
        <v>0</v>
      </c>
      <c r="R52" s="7">
        <f t="shared" si="5"/>
        <v>0</v>
      </c>
      <c r="S52" s="7">
        <f t="shared" si="5"/>
        <v>0</v>
      </c>
      <c r="T52" s="7">
        <f t="shared" si="5"/>
        <v>0</v>
      </c>
      <c r="U52" s="7">
        <f t="shared" si="5"/>
        <v>0</v>
      </c>
      <c r="V52" s="7">
        <f t="shared" si="5"/>
        <v>0</v>
      </c>
      <c r="W52" s="7">
        <f t="shared" si="5"/>
        <v>943</v>
      </c>
      <c r="X52" s="7">
        <f t="shared" si="5"/>
        <v>0</v>
      </c>
      <c r="Y52" s="7">
        <f t="shared" si="5"/>
        <v>0</v>
      </c>
      <c r="Z52" s="7">
        <f t="shared" si="5"/>
        <v>0</v>
      </c>
    </row>
    <row r="54" ht="15">
      <c r="A54" s="5" t="s">
        <v>15</v>
      </c>
    </row>
    <row r="55" spans="1:26" ht="15">
      <c r="A55" s="8" t="s">
        <v>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7" ht="15">
      <c r="A57" s="5" t="s">
        <v>16</v>
      </c>
    </row>
    <row r="58" spans="1:26" ht="15">
      <c r="A58" s="6" t="s">
        <v>5</v>
      </c>
      <c r="B58">
        <f>SUM(C58:Z58)</f>
        <v>1475</v>
      </c>
      <c r="C58">
        <v>1475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5">
      <c r="A59" s="6" t="s">
        <v>6</v>
      </c>
      <c r="B59">
        <f>SUM(C59:Z59)</f>
        <v>547</v>
      </c>
      <c r="C59">
        <v>547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5">
      <c r="A60" s="6" t="s">
        <v>7</v>
      </c>
      <c r="B60">
        <f>SUM(C60:Z60)</f>
        <v>275</v>
      </c>
      <c r="C60">
        <v>0</v>
      </c>
      <c r="D60">
        <v>275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5">
      <c r="A61" s="6" t="s">
        <v>8</v>
      </c>
      <c r="B61">
        <f>SUM(C61:Z61)</f>
        <v>2224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1112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1112</v>
      </c>
      <c r="Y61">
        <v>0</v>
      </c>
      <c r="Z61">
        <v>0</v>
      </c>
    </row>
    <row r="62" spans="1:26" ht="15">
      <c r="A62" s="8" t="s">
        <v>3</v>
      </c>
      <c r="B62" s="7">
        <f aca="true" t="shared" si="6" ref="B62:Z62">SUM(B58:B61)</f>
        <v>4521</v>
      </c>
      <c r="C62" s="7">
        <f t="shared" si="6"/>
        <v>2022</v>
      </c>
      <c r="D62" s="7">
        <f t="shared" si="6"/>
        <v>275</v>
      </c>
      <c r="E62" s="7">
        <f t="shared" si="6"/>
        <v>0</v>
      </c>
      <c r="F62" s="7">
        <f t="shared" si="6"/>
        <v>0</v>
      </c>
      <c r="G62" s="7">
        <f t="shared" si="6"/>
        <v>0</v>
      </c>
      <c r="H62" s="7">
        <f t="shared" si="6"/>
        <v>0</v>
      </c>
      <c r="I62" s="7">
        <f t="shared" si="6"/>
        <v>0</v>
      </c>
      <c r="J62" s="7">
        <f t="shared" si="6"/>
        <v>0</v>
      </c>
      <c r="K62" s="7">
        <f t="shared" si="6"/>
        <v>0</v>
      </c>
      <c r="L62" s="7">
        <f t="shared" si="6"/>
        <v>0</v>
      </c>
      <c r="M62" s="7">
        <f t="shared" si="6"/>
        <v>0</v>
      </c>
      <c r="N62" s="7">
        <f t="shared" si="6"/>
        <v>1112</v>
      </c>
      <c r="O62" s="7">
        <f t="shared" si="6"/>
        <v>0</v>
      </c>
      <c r="P62" s="7">
        <f t="shared" si="6"/>
        <v>0</v>
      </c>
      <c r="Q62" s="7">
        <f t="shared" si="6"/>
        <v>0</v>
      </c>
      <c r="R62" s="7">
        <f t="shared" si="6"/>
        <v>0</v>
      </c>
      <c r="S62" s="7">
        <f t="shared" si="6"/>
        <v>0</v>
      </c>
      <c r="T62" s="7">
        <f t="shared" si="6"/>
        <v>0</v>
      </c>
      <c r="U62" s="7">
        <f t="shared" si="6"/>
        <v>0</v>
      </c>
      <c r="V62" s="7">
        <f t="shared" si="6"/>
        <v>0</v>
      </c>
      <c r="W62" s="7">
        <f t="shared" si="6"/>
        <v>0</v>
      </c>
      <c r="X62" s="7">
        <f t="shared" si="6"/>
        <v>1112</v>
      </c>
      <c r="Y62" s="7">
        <f t="shared" si="6"/>
        <v>0</v>
      </c>
      <c r="Z62" s="7">
        <f t="shared" si="6"/>
        <v>0</v>
      </c>
    </row>
    <row r="64" ht="15">
      <c r="A64" s="5" t="s">
        <v>17</v>
      </c>
    </row>
    <row r="65" spans="1:26" ht="15">
      <c r="A65" s="6" t="s">
        <v>5</v>
      </c>
      <c r="B65">
        <f>SUM(C65:Z65)</f>
        <v>1448</v>
      </c>
      <c r="C65">
        <v>1448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5">
      <c r="A66" s="6" t="s">
        <v>6</v>
      </c>
      <c r="B66">
        <f>SUM(C66:Z66)</f>
        <v>795</v>
      </c>
      <c r="C66">
        <v>795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5">
      <c r="A67" s="6" t="s">
        <v>7</v>
      </c>
      <c r="B67">
        <f>SUM(C67:Z67)</f>
        <v>703</v>
      </c>
      <c r="C67">
        <v>0</v>
      </c>
      <c r="D67">
        <v>703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5">
      <c r="A68" s="6" t="s">
        <v>8</v>
      </c>
      <c r="B68">
        <f>SUM(C68:Z68)</f>
        <v>2328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1164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1164</v>
      </c>
      <c r="X68">
        <v>0</v>
      </c>
      <c r="Y68">
        <v>0</v>
      </c>
      <c r="Z68">
        <v>0</v>
      </c>
    </row>
    <row r="69" spans="1:26" ht="15">
      <c r="A69" s="8" t="s">
        <v>3</v>
      </c>
      <c r="B69" s="7">
        <f aca="true" t="shared" si="7" ref="B69:Z69">SUM(B65:B68)</f>
        <v>5274</v>
      </c>
      <c r="C69" s="7">
        <f t="shared" si="7"/>
        <v>2243</v>
      </c>
      <c r="D69" s="7">
        <f t="shared" si="7"/>
        <v>703</v>
      </c>
      <c r="E69" s="7">
        <f t="shared" si="7"/>
        <v>0</v>
      </c>
      <c r="F69" s="7">
        <f t="shared" si="7"/>
        <v>0</v>
      </c>
      <c r="G69" s="7">
        <f t="shared" si="7"/>
        <v>0</v>
      </c>
      <c r="H69" s="7">
        <f t="shared" si="7"/>
        <v>0</v>
      </c>
      <c r="I69" s="7">
        <f t="shared" si="7"/>
        <v>0</v>
      </c>
      <c r="J69" s="7">
        <f t="shared" si="7"/>
        <v>0</v>
      </c>
      <c r="K69" s="7">
        <f t="shared" si="7"/>
        <v>0</v>
      </c>
      <c r="L69" s="7">
        <f t="shared" si="7"/>
        <v>0</v>
      </c>
      <c r="M69" s="7">
        <f t="shared" si="7"/>
        <v>1164</v>
      </c>
      <c r="N69" s="7">
        <f t="shared" si="7"/>
        <v>0</v>
      </c>
      <c r="O69" s="7">
        <f t="shared" si="7"/>
        <v>0</v>
      </c>
      <c r="P69" s="7">
        <f t="shared" si="7"/>
        <v>0</v>
      </c>
      <c r="Q69" s="7">
        <f t="shared" si="7"/>
        <v>0</v>
      </c>
      <c r="R69" s="7">
        <f t="shared" si="7"/>
        <v>0</v>
      </c>
      <c r="S69" s="7">
        <f t="shared" si="7"/>
        <v>0</v>
      </c>
      <c r="T69" s="7">
        <f t="shared" si="7"/>
        <v>0</v>
      </c>
      <c r="U69" s="7">
        <f t="shared" si="7"/>
        <v>0</v>
      </c>
      <c r="V69" s="7">
        <f t="shared" si="7"/>
        <v>0</v>
      </c>
      <c r="W69" s="7">
        <f t="shared" si="7"/>
        <v>1164</v>
      </c>
      <c r="X69" s="7">
        <f t="shared" si="7"/>
        <v>0</v>
      </c>
      <c r="Y69" s="7">
        <f t="shared" si="7"/>
        <v>0</v>
      </c>
      <c r="Z69" s="7">
        <f t="shared" si="7"/>
        <v>0</v>
      </c>
    </row>
    <row r="71" ht="15">
      <c r="A71" s="5" t="s">
        <v>18</v>
      </c>
    </row>
    <row r="72" spans="1:26" ht="15">
      <c r="A72" s="6" t="s">
        <v>5</v>
      </c>
      <c r="B72">
        <f>SUM(C72:Z72)</f>
        <v>1127</v>
      </c>
      <c r="C72">
        <v>1127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5">
      <c r="A73" s="6" t="s">
        <v>6</v>
      </c>
      <c r="B73">
        <f>SUM(C73:Z73)</f>
        <v>530</v>
      </c>
      <c r="C73">
        <v>530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5">
      <c r="A74" s="6" t="s">
        <v>7</v>
      </c>
      <c r="B74">
        <f>SUM(C74:Z74)</f>
        <v>230</v>
      </c>
      <c r="C74">
        <v>230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5">
      <c r="A75" s="6" t="s">
        <v>8</v>
      </c>
      <c r="B75">
        <f>SUM(C75:Z75)</f>
        <v>1556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778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778</v>
      </c>
      <c r="X75">
        <v>0</v>
      </c>
      <c r="Y75">
        <v>0</v>
      </c>
      <c r="Z75">
        <v>0</v>
      </c>
    </row>
    <row r="76" spans="1:26" ht="15">
      <c r="A76" s="8" t="s">
        <v>3</v>
      </c>
      <c r="B76" s="7">
        <f aca="true" t="shared" si="8" ref="B76:Z76">SUM(B72:B75)</f>
        <v>3443</v>
      </c>
      <c r="C76" s="7">
        <f t="shared" si="8"/>
        <v>1887</v>
      </c>
      <c r="D76" s="7">
        <f t="shared" si="8"/>
        <v>0</v>
      </c>
      <c r="E76" s="7">
        <f t="shared" si="8"/>
        <v>0</v>
      </c>
      <c r="F76" s="7">
        <f t="shared" si="8"/>
        <v>0</v>
      </c>
      <c r="G76" s="7">
        <f t="shared" si="8"/>
        <v>0</v>
      </c>
      <c r="H76" s="7">
        <f t="shared" si="8"/>
        <v>0</v>
      </c>
      <c r="I76" s="7">
        <f t="shared" si="8"/>
        <v>0</v>
      </c>
      <c r="J76" s="7">
        <f t="shared" si="8"/>
        <v>0</v>
      </c>
      <c r="K76" s="7">
        <f t="shared" si="8"/>
        <v>0</v>
      </c>
      <c r="L76" s="7">
        <f t="shared" si="8"/>
        <v>0</v>
      </c>
      <c r="M76" s="7">
        <f t="shared" si="8"/>
        <v>778</v>
      </c>
      <c r="N76" s="7">
        <f t="shared" si="8"/>
        <v>0</v>
      </c>
      <c r="O76" s="7">
        <f t="shared" si="8"/>
        <v>0</v>
      </c>
      <c r="P76" s="7">
        <f t="shared" si="8"/>
        <v>0</v>
      </c>
      <c r="Q76" s="7">
        <f t="shared" si="8"/>
        <v>0</v>
      </c>
      <c r="R76" s="7">
        <f t="shared" si="8"/>
        <v>0</v>
      </c>
      <c r="S76" s="7">
        <f t="shared" si="8"/>
        <v>0</v>
      </c>
      <c r="T76" s="7">
        <f t="shared" si="8"/>
        <v>0</v>
      </c>
      <c r="U76" s="7">
        <f t="shared" si="8"/>
        <v>0</v>
      </c>
      <c r="V76" s="7">
        <f t="shared" si="8"/>
        <v>0</v>
      </c>
      <c r="W76" s="7">
        <f t="shared" si="8"/>
        <v>778</v>
      </c>
      <c r="X76" s="7">
        <f t="shared" si="8"/>
        <v>0</v>
      </c>
      <c r="Y76" s="7">
        <f t="shared" si="8"/>
        <v>0</v>
      </c>
      <c r="Z76" s="7">
        <f t="shared" si="8"/>
        <v>0</v>
      </c>
    </row>
    <row r="78" ht="15">
      <c r="A78" s="5" t="s">
        <v>19</v>
      </c>
    </row>
    <row r="79" spans="1:26" ht="15">
      <c r="A79" s="6" t="s">
        <v>5</v>
      </c>
      <c r="B79">
        <f>SUM(C79:Z79)</f>
        <v>1605</v>
      </c>
      <c r="C79">
        <v>1605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5">
      <c r="A80" s="6" t="s">
        <v>6</v>
      </c>
      <c r="B80">
        <f>SUM(C80:Z80)</f>
        <v>628</v>
      </c>
      <c r="C80">
        <v>628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ht="15">
      <c r="A81" s="6" t="s">
        <v>7</v>
      </c>
      <c r="B81">
        <f>SUM(C81:Z81)</f>
        <v>579</v>
      </c>
      <c r="C81">
        <v>0</v>
      </c>
      <c r="D81">
        <v>579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5">
      <c r="A82" s="6" t="s">
        <v>8</v>
      </c>
      <c r="B82">
        <f>SUM(C82:Z82)</f>
        <v>2118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1059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1059</v>
      </c>
      <c r="X82">
        <v>0</v>
      </c>
      <c r="Y82">
        <v>0</v>
      </c>
      <c r="Z82">
        <v>0</v>
      </c>
    </row>
    <row r="83" spans="1:26" ht="15">
      <c r="A83" s="8" t="s">
        <v>3</v>
      </c>
      <c r="B83" s="7">
        <f aca="true" t="shared" si="9" ref="B83:Z83">SUM(B79:B82)</f>
        <v>4930</v>
      </c>
      <c r="C83" s="7">
        <f t="shared" si="9"/>
        <v>2233</v>
      </c>
      <c r="D83" s="7">
        <f t="shared" si="9"/>
        <v>579</v>
      </c>
      <c r="E83" s="7">
        <f t="shared" si="9"/>
        <v>0</v>
      </c>
      <c r="F83" s="7">
        <f t="shared" si="9"/>
        <v>0</v>
      </c>
      <c r="G83" s="7">
        <f t="shared" si="9"/>
        <v>0</v>
      </c>
      <c r="H83" s="7">
        <f t="shared" si="9"/>
        <v>0</v>
      </c>
      <c r="I83" s="7">
        <f t="shared" si="9"/>
        <v>0</v>
      </c>
      <c r="J83" s="7">
        <f t="shared" si="9"/>
        <v>0</v>
      </c>
      <c r="K83" s="7">
        <f t="shared" si="9"/>
        <v>0</v>
      </c>
      <c r="L83" s="7">
        <f t="shared" si="9"/>
        <v>0</v>
      </c>
      <c r="M83" s="7">
        <f t="shared" si="9"/>
        <v>1059</v>
      </c>
      <c r="N83" s="7">
        <f t="shared" si="9"/>
        <v>0</v>
      </c>
      <c r="O83" s="7">
        <f t="shared" si="9"/>
        <v>0</v>
      </c>
      <c r="P83" s="7">
        <f t="shared" si="9"/>
        <v>0</v>
      </c>
      <c r="Q83" s="7">
        <f t="shared" si="9"/>
        <v>0</v>
      </c>
      <c r="R83" s="7">
        <f t="shared" si="9"/>
        <v>0</v>
      </c>
      <c r="S83" s="7">
        <f t="shared" si="9"/>
        <v>0</v>
      </c>
      <c r="T83" s="7">
        <f t="shared" si="9"/>
        <v>0</v>
      </c>
      <c r="U83" s="7">
        <f t="shared" si="9"/>
        <v>0</v>
      </c>
      <c r="V83" s="7">
        <f t="shared" si="9"/>
        <v>0</v>
      </c>
      <c r="W83" s="7">
        <f t="shared" si="9"/>
        <v>1059</v>
      </c>
      <c r="X83" s="7">
        <f t="shared" si="9"/>
        <v>0</v>
      </c>
      <c r="Y83" s="7">
        <f t="shared" si="9"/>
        <v>0</v>
      </c>
      <c r="Z83" s="7">
        <f t="shared" si="9"/>
        <v>0</v>
      </c>
    </row>
    <row r="85" ht="15">
      <c r="A85" s="5" t="s">
        <v>20</v>
      </c>
    </row>
    <row r="86" spans="1:26" ht="15">
      <c r="A86" s="6" t="s">
        <v>5</v>
      </c>
      <c r="B86">
        <f>SUM(C86:Z86)</f>
        <v>2040</v>
      </c>
      <c r="C86">
        <v>2040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5">
      <c r="A87" s="6" t="s">
        <v>6</v>
      </c>
      <c r="B87">
        <f>SUM(C87:Z87)</f>
        <v>1250</v>
      </c>
      <c r="C87">
        <v>1250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 ht="15">
      <c r="A88" s="6" t="s">
        <v>7</v>
      </c>
      <c r="B88">
        <f>SUM(C88:Z88)</f>
        <v>675</v>
      </c>
      <c r="C88">
        <v>0</v>
      </c>
      <c r="D88">
        <v>675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ht="15">
      <c r="A89" s="6" t="s">
        <v>8</v>
      </c>
      <c r="B89">
        <f>SUM(C89:Z89)</f>
        <v>3280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1640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1640</v>
      </c>
      <c r="Y89">
        <v>0</v>
      </c>
      <c r="Z89">
        <v>0</v>
      </c>
    </row>
    <row r="90" spans="1:26" ht="15">
      <c r="A90" s="6" t="s">
        <v>21</v>
      </c>
      <c r="B90">
        <f>SUM(C90:Z90)</f>
        <v>1105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1105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5">
      <c r="A91" s="8" t="s">
        <v>3</v>
      </c>
      <c r="B91" s="7">
        <f aca="true" t="shared" si="10" ref="B91:Z91">SUM(B86:B90)</f>
        <v>8350</v>
      </c>
      <c r="C91" s="7">
        <f t="shared" si="10"/>
        <v>3290</v>
      </c>
      <c r="D91" s="7">
        <f t="shared" si="10"/>
        <v>675</v>
      </c>
      <c r="E91" s="7">
        <f t="shared" si="10"/>
        <v>0</v>
      </c>
      <c r="F91" s="7">
        <f t="shared" si="10"/>
        <v>0</v>
      </c>
      <c r="G91" s="7">
        <f t="shared" si="10"/>
        <v>0</v>
      </c>
      <c r="H91" s="7">
        <f t="shared" si="10"/>
        <v>0</v>
      </c>
      <c r="I91" s="7">
        <f t="shared" si="10"/>
        <v>0</v>
      </c>
      <c r="J91" s="7">
        <f t="shared" si="10"/>
        <v>1105</v>
      </c>
      <c r="K91" s="7">
        <f t="shared" si="10"/>
        <v>0</v>
      </c>
      <c r="L91" s="7">
        <f t="shared" si="10"/>
        <v>0</v>
      </c>
      <c r="M91" s="7">
        <f t="shared" si="10"/>
        <v>0</v>
      </c>
      <c r="N91" s="7">
        <f t="shared" si="10"/>
        <v>1640</v>
      </c>
      <c r="O91" s="7">
        <f t="shared" si="10"/>
        <v>0</v>
      </c>
      <c r="P91" s="7">
        <f t="shared" si="10"/>
        <v>0</v>
      </c>
      <c r="Q91" s="7">
        <f t="shared" si="10"/>
        <v>0</v>
      </c>
      <c r="R91" s="7">
        <f t="shared" si="10"/>
        <v>0</v>
      </c>
      <c r="S91" s="7">
        <f t="shared" si="10"/>
        <v>0</v>
      </c>
      <c r="T91" s="7">
        <f t="shared" si="10"/>
        <v>0</v>
      </c>
      <c r="U91" s="7">
        <f t="shared" si="10"/>
        <v>0</v>
      </c>
      <c r="V91" s="7">
        <f t="shared" si="10"/>
        <v>0</v>
      </c>
      <c r="W91" s="7">
        <f t="shared" si="10"/>
        <v>0</v>
      </c>
      <c r="X91" s="7">
        <f t="shared" si="10"/>
        <v>1640</v>
      </c>
      <c r="Y91" s="7">
        <f t="shared" si="10"/>
        <v>0</v>
      </c>
      <c r="Z91" s="7">
        <f t="shared" si="10"/>
        <v>0</v>
      </c>
    </row>
    <row r="93" ht="15">
      <c r="A93" s="5" t="s">
        <v>22</v>
      </c>
    </row>
    <row r="94" spans="1:26" ht="15">
      <c r="A94" s="8" t="s">
        <v>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9.140625" defaultRowHeight="15"/>
  <cols>
    <col min="1" max="1" width="33.28125" style="0" bestFit="1" customWidth="1"/>
    <col min="2" max="3" width="6.57421875" style="0" bestFit="1" customWidth="1"/>
    <col min="4" max="9" width="5.00390625" style="0" bestFit="1" customWidth="1"/>
    <col min="10" max="10" width="5.57421875" style="0" bestFit="1" customWidth="1"/>
    <col min="11" max="12" width="5.00390625" style="0" bestFit="1" customWidth="1"/>
    <col min="13" max="15" width="5.57421875" style="0" bestFit="1" customWidth="1"/>
    <col min="16" max="22" width="5.00390625" style="0" bestFit="1" customWidth="1"/>
    <col min="23" max="25" width="5.57421875" style="0" bestFit="1" customWidth="1"/>
    <col min="26" max="26" width="5.00390625" style="0" bestFit="1" customWidth="1"/>
  </cols>
  <sheetData>
    <row r="1" spans="1:2" ht="15.75">
      <c r="A1" s="1" t="s">
        <v>0</v>
      </c>
      <c r="B1" s="3" t="s">
        <v>23</v>
      </c>
    </row>
    <row r="2" ht="15.75">
      <c r="A2" s="2" t="s">
        <v>24</v>
      </c>
    </row>
    <row r="4" ht="15">
      <c r="A4" s="3" t="s">
        <v>2</v>
      </c>
    </row>
    <row r="8" spans="2:26" ht="15">
      <c r="B8" s="4" t="s">
        <v>3</v>
      </c>
      <c r="C8" s="4">
        <v>2013</v>
      </c>
      <c r="D8" s="4">
        <v>2014</v>
      </c>
      <c r="E8" s="4">
        <v>2015</v>
      </c>
      <c r="F8" s="4">
        <v>2016</v>
      </c>
      <c r="G8" s="4">
        <v>2017</v>
      </c>
      <c r="H8" s="4">
        <v>2018</v>
      </c>
      <c r="I8" s="4">
        <v>2019</v>
      </c>
      <c r="J8" s="4">
        <v>2020</v>
      </c>
      <c r="K8" s="4">
        <v>2021</v>
      </c>
      <c r="L8" s="4">
        <v>2022</v>
      </c>
      <c r="M8" s="4">
        <v>2023</v>
      </c>
      <c r="N8" s="4">
        <v>2024</v>
      </c>
      <c r="O8" s="4">
        <v>2025</v>
      </c>
      <c r="P8" s="4">
        <v>2026</v>
      </c>
      <c r="Q8" s="4">
        <v>2027</v>
      </c>
      <c r="R8" s="4">
        <v>2028</v>
      </c>
      <c r="S8" s="4">
        <v>2029</v>
      </c>
      <c r="T8" s="4">
        <v>2030</v>
      </c>
      <c r="U8" s="4">
        <v>2031</v>
      </c>
      <c r="V8" s="4">
        <v>2032</v>
      </c>
      <c r="W8" s="4">
        <v>2033</v>
      </c>
      <c r="X8" s="4">
        <v>2034</v>
      </c>
      <c r="Y8" s="4">
        <v>2035</v>
      </c>
      <c r="Z8" s="4">
        <v>2036</v>
      </c>
    </row>
    <row r="9" ht="15">
      <c r="A9" s="5" t="s">
        <v>4</v>
      </c>
    </row>
    <row r="10" spans="1:26" ht="15">
      <c r="A10" s="6" t="s">
        <v>25</v>
      </c>
      <c r="B10">
        <f>SUM(C10:Z10)</f>
        <v>948</v>
      </c>
      <c r="C10">
        <v>406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271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271</v>
      </c>
      <c r="X10">
        <v>0</v>
      </c>
      <c r="Y10">
        <v>0</v>
      </c>
      <c r="Z10">
        <v>0</v>
      </c>
    </row>
    <row r="11" spans="1:26" ht="15">
      <c r="A11" s="6" t="s">
        <v>26</v>
      </c>
      <c r="B11">
        <f>SUM(C11:Z11)</f>
        <v>91</v>
      </c>
      <c r="C11">
        <v>91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5">
      <c r="A12" s="6" t="s">
        <v>27</v>
      </c>
      <c r="B12">
        <f>SUM(C12:Z12)</f>
        <v>11725</v>
      </c>
      <c r="C12">
        <v>11089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318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318</v>
      </c>
      <c r="X12">
        <v>0</v>
      </c>
      <c r="Y12">
        <v>0</v>
      </c>
      <c r="Z12">
        <v>0</v>
      </c>
    </row>
    <row r="13" spans="1:26" ht="15">
      <c r="A13" s="6" t="s">
        <v>28</v>
      </c>
      <c r="B13">
        <f>SUM(C13:Z13)</f>
        <v>2030</v>
      </c>
      <c r="C13">
        <v>1030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500</v>
      </c>
      <c r="X13">
        <v>0</v>
      </c>
      <c r="Y13">
        <v>0</v>
      </c>
      <c r="Z13">
        <v>0</v>
      </c>
    </row>
    <row r="14" spans="1:26" ht="15">
      <c r="A14" s="6" t="s">
        <v>29</v>
      </c>
      <c r="B14">
        <f>SUM(C14:Z14)</f>
        <v>150</v>
      </c>
      <c r="C14">
        <v>150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5">
      <c r="A15" s="8" t="s">
        <v>3</v>
      </c>
      <c r="B15" s="7">
        <f aca="true" t="shared" si="0" ref="B15:Z15">SUM(B10:B14)</f>
        <v>14944</v>
      </c>
      <c r="C15" s="7">
        <f t="shared" si="0"/>
        <v>12766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1089</v>
      </c>
      <c r="N15" s="7">
        <f t="shared" si="0"/>
        <v>0</v>
      </c>
      <c r="O15" s="7">
        <f t="shared" si="0"/>
        <v>0</v>
      </c>
      <c r="P15" s="7">
        <f t="shared" si="0"/>
        <v>0</v>
      </c>
      <c r="Q15" s="7">
        <f t="shared" si="0"/>
        <v>0</v>
      </c>
      <c r="R15" s="7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7">
        <f t="shared" si="0"/>
        <v>0</v>
      </c>
      <c r="W15" s="7">
        <f t="shared" si="0"/>
        <v>1089</v>
      </c>
      <c r="X15" s="7">
        <f t="shared" si="0"/>
        <v>0</v>
      </c>
      <c r="Y15" s="7">
        <f t="shared" si="0"/>
        <v>0</v>
      </c>
      <c r="Z15" s="7">
        <f t="shared" si="0"/>
        <v>0</v>
      </c>
    </row>
    <row r="17" ht="15">
      <c r="A17" s="5" t="s">
        <v>9</v>
      </c>
    </row>
    <row r="18" spans="1:26" ht="15">
      <c r="A18" s="6" t="s">
        <v>25</v>
      </c>
      <c r="B18">
        <f>SUM(C18:Z18)</f>
        <v>2250</v>
      </c>
      <c r="C18">
        <v>450</v>
      </c>
      <c r="D18">
        <v>200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800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800</v>
      </c>
      <c r="X18">
        <v>0</v>
      </c>
      <c r="Y18">
        <v>0</v>
      </c>
      <c r="Z18">
        <v>0</v>
      </c>
    </row>
    <row r="19" spans="1:26" ht="15">
      <c r="A19" s="6" t="s">
        <v>26</v>
      </c>
      <c r="B19">
        <f>SUM(C19:Z19)</f>
        <v>57</v>
      </c>
      <c r="C19">
        <v>57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5">
      <c r="A20" s="6" t="s">
        <v>27</v>
      </c>
      <c r="B20">
        <f>SUM(C20:Z20)</f>
        <v>1125</v>
      </c>
      <c r="C20">
        <v>460</v>
      </c>
      <c r="D20">
        <v>265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200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200</v>
      </c>
      <c r="X20">
        <v>0</v>
      </c>
      <c r="Y20">
        <v>0</v>
      </c>
      <c r="Z20">
        <v>0</v>
      </c>
    </row>
    <row r="21" spans="1:26" ht="15">
      <c r="A21" s="6" t="s">
        <v>28</v>
      </c>
      <c r="B21">
        <f>SUM(C21:Z21)</f>
        <v>2030</v>
      </c>
      <c r="C21">
        <v>900</v>
      </c>
      <c r="D21">
        <v>130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500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500</v>
      </c>
      <c r="X21">
        <v>0</v>
      </c>
      <c r="Y21">
        <v>0</v>
      </c>
      <c r="Z21">
        <v>0</v>
      </c>
    </row>
    <row r="22" spans="1:26" ht="15">
      <c r="A22" s="6" t="s">
        <v>29</v>
      </c>
      <c r="B22">
        <f>SUM(C22:Z22)</f>
        <v>150</v>
      </c>
      <c r="C22">
        <v>150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5">
      <c r="A23" s="8" t="s">
        <v>3</v>
      </c>
      <c r="B23" s="7">
        <f aca="true" t="shared" si="1" ref="B23:Z23">SUM(B18:B22)</f>
        <v>5612</v>
      </c>
      <c r="C23" s="7">
        <f t="shared" si="1"/>
        <v>2017</v>
      </c>
      <c r="D23" s="7">
        <f t="shared" si="1"/>
        <v>595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 t="shared" si="1"/>
        <v>0</v>
      </c>
      <c r="K23" s="7">
        <f t="shared" si="1"/>
        <v>0</v>
      </c>
      <c r="L23" s="7">
        <f t="shared" si="1"/>
        <v>0</v>
      </c>
      <c r="M23" s="7">
        <f t="shared" si="1"/>
        <v>1500</v>
      </c>
      <c r="N23" s="7">
        <f t="shared" si="1"/>
        <v>0</v>
      </c>
      <c r="O23" s="7">
        <f t="shared" si="1"/>
        <v>0</v>
      </c>
      <c r="P23" s="7">
        <f t="shared" si="1"/>
        <v>0</v>
      </c>
      <c r="Q23" s="7">
        <f t="shared" si="1"/>
        <v>0</v>
      </c>
      <c r="R23" s="7">
        <f t="shared" si="1"/>
        <v>0</v>
      </c>
      <c r="S23" s="7">
        <f t="shared" si="1"/>
        <v>0</v>
      </c>
      <c r="T23" s="7">
        <f t="shared" si="1"/>
        <v>0</v>
      </c>
      <c r="U23" s="7">
        <f t="shared" si="1"/>
        <v>0</v>
      </c>
      <c r="V23" s="7">
        <f t="shared" si="1"/>
        <v>0</v>
      </c>
      <c r="W23" s="7">
        <f t="shared" si="1"/>
        <v>1500</v>
      </c>
      <c r="X23" s="7">
        <f t="shared" si="1"/>
        <v>0</v>
      </c>
      <c r="Y23" s="7">
        <f t="shared" si="1"/>
        <v>0</v>
      </c>
      <c r="Z23" s="7">
        <f t="shared" si="1"/>
        <v>0</v>
      </c>
    </row>
    <row r="25" ht="15">
      <c r="A25" s="5" t="s">
        <v>10</v>
      </c>
    </row>
    <row r="26" spans="1:26" ht="15">
      <c r="A26" s="6" t="s">
        <v>25</v>
      </c>
      <c r="B26">
        <f>SUM(C26:Z26)</f>
        <v>660</v>
      </c>
      <c r="C26">
        <v>86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287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287</v>
      </c>
      <c r="Z26">
        <v>0</v>
      </c>
    </row>
    <row r="27" spans="1:26" ht="15">
      <c r="A27" s="6" t="s">
        <v>27</v>
      </c>
      <c r="B27">
        <f>SUM(C27:Z27)</f>
        <v>1234</v>
      </c>
      <c r="C27">
        <v>510</v>
      </c>
      <c r="D27">
        <v>0</v>
      </c>
      <c r="E27">
        <v>144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290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290</v>
      </c>
      <c r="Z27">
        <v>0</v>
      </c>
    </row>
    <row r="28" spans="1:26" ht="15">
      <c r="A28" s="6" t="s">
        <v>28</v>
      </c>
      <c r="B28">
        <f>SUM(C28:Z28)</f>
        <v>2030</v>
      </c>
      <c r="C28">
        <v>900</v>
      </c>
      <c r="D28">
        <v>0</v>
      </c>
      <c r="E28">
        <v>130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500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500</v>
      </c>
      <c r="Z28">
        <v>0</v>
      </c>
    </row>
    <row r="29" spans="1:26" ht="15">
      <c r="A29" s="6" t="s">
        <v>29</v>
      </c>
      <c r="B29">
        <f>SUM(C29:Z29)</f>
        <v>150</v>
      </c>
      <c r="C29">
        <v>150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5">
      <c r="A30" s="8" t="s">
        <v>3</v>
      </c>
      <c r="B30" s="7">
        <f aca="true" t="shared" si="2" ref="B30:Z30">SUM(B26:B29)</f>
        <v>4074</v>
      </c>
      <c r="C30" s="7">
        <f t="shared" si="2"/>
        <v>1646</v>
      </c>
      <c r="D30" s="7">
        <f t="shared" si="2"/>
        <v>0</v>
      </c>
      <c r="E30" s="7">
        <f t="shared" si="2"/>
        <v>274</v>
      </c>
      <c r="F30" s="7">
        <f t="shared" si="2"/>
        <v>0</v>
      </c>
      <c r="G30" s="7">
        <f t="shared" si="2"/>
        <v>0</v>
      </c>
      <c r="H30" s="7">
        <f t="shared" si="2"/>
        <v>0</v>
      </c>
      <c r="I30" s="7">
        <f t="shared" si="2"/>
        <v>0</v>
      </c>
      <c r="J30" s="7">
        <f t="shared" si="2"/>
        <v>0</v>
      </c>
      <c r="K30" s="7">
        <f t="shared" si="2"/>
        <v>0</v>
      </c>
      <c r="L30" s="7">
        <f t="shared" si="2"/>
        <v>0</v>
      </c>
      <c r="M30" s="7">
        <f t="shared" si="2"/>
        <v>0</v>
      </c>
      <c r="N30" s="7">
        <f t="shared" si="2"/>
        <v>0</v>
      </c>
      <c r="O30" s="7">
        <f t="shared" si="2"/>
        <v>1077</v>
      </c>
      <c r="P30" s="7">
        <f t="shared" si="2"/>
        <v>0</v>
      </c>
      <c r="Q30" s="7">
        <f t="shared" si="2"/>
        <v>0</v>
      </c>
      <c r="R30" s="7">
        <f t="shared" si="2"/>
        <v>0</v>
      </c>
      <c r="S30" s="7">
        <f t="shared" si="2"/>
        <v>0</v>
      </c>
      <c r="T30" s="7">
        <f t="shared" si="2"/>
        <v>0</v>
      </c>
      <c r="U30" s="7">
        <f t="shared" si="2"/>
        <v>0</v>
      </c>
      <c r="V30" s="7">
        <f t="shared" si="2"/>
        <v>0</v>
      </c>
      <c r="W30" s="7">
        <f t="shared" si="2"/>
        <v>0</v>
      </c>
      <c r="X30" s="7">
        <f t="shared" si="2"/>
        <v>0</v>
      </c>
      <c r="Y30" s="7">
        <f t="shared" si="2"/>
        <v>1077</v>
      </c>
      <c r="Z30" s="7">
        <f t="shared" si="2"/>
        <v>0</v>
      </c>
    </row>
    <row r="32" ht="15">
      <c r="A32" s="5" t="s">
        <v>11</v>
      </c>
    </row>
    <row r="33" spans="1:26" ht="15">
      <c r="A33" s="6" t="s">
        <v>25</v>
      </c>
      <c r="B33">
        <f>SUM(C33:Z33)</f>
        <v>813</v>
      </c>
      <c r="C33">
        <v>323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245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245</v>
      </c>
      <c r="X33">
        <v>0</v>
      </c>
      <c r="Y33">
        <v>0</v>
      </c>
      <c r="Z33">
        <v>0</v>
      </c>
    </row>
    <row r="34" spans="1:26" ht="15">
      <c r="A34" s="6" t="s">
        <v>27</v>
      </c>
      <c r="B34">
        <f>SUM(C34:Z34)</f>
        <v>1647</v>
      </c>
      <c r="C34">
        <v>1047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300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300</v>
      </c>
      <c r="X34">
        <v>0</v>
      </c>
      <c r="Y34">
        <v>0</v>
      </c>
      <c r="Z34">
        <v>0</v>
      </c>
    </row>
    <row r="35" spans="1:26" ht="15">
      <c r="A35" s="6" t="s">
        <v>28</v>
      </c>
      <c r="B35">
        <f>SUM(C35:Z35)</f>
        <v>2030</v>
      </c>
      <c r="C35">
        <v>1030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500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500</v>
      </c>
      <c r="X35">
        <v>0</v>
      </c>
      <c r="Y35">
        <v>0</v>
      </c>
      <c r="Z35">
        <v>0</v>
      </c>
    </row>
    <row r="36" spans="1:26" ht="15">
      <c r="A36" s="6" t="s">
        <v>29</v>
      </c>
      <c r="B36">
        <f>SUM(C36:Z36)</f>
        <v>150</v>
      </c>
      <c r="C36">
        <v>150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5">
      <c r="A37" s="8" t="s">
        <v>3</v>
      </c>
      <c r="B37" s="7">
        <f aca="true" t="shared" si="3" ref="B37:Z37">SUM(B33:B36)</f>
        <v>4640</v>
      </c>
      <c r="C37" s="7">
        <f t="shared" si="3"/>
        <v>2550</v>
      </c>
      <c r="D37" s="7">
        <f t="shared" si="3"/>
        <v>0</v>
      </c>
      <c r="E37" s="7">
        <f t="shared" si="3"/>
        <v>0</v>
      </c>
      <c r="F37" s="7">
        <f t="shared" si="3"/>
        <v>0</v>
      </c>
      <c r="G37" s="7">
        <f t="shared" si="3"/>
        <v>0</v>
      </c>
      <c r="H37" s="7">
        <f t="shared" si="3"/>
        <v>0</v>
      </c>
      <c r="I37" s="7">
        <f t="shared" si="3"/>
        <v>0</v>
      </c>
      <c r="J37" s="7">
        <f t="shared" si="3"/>
        <v>0</v>
      </c>
      <c r="K37" s="7">
        <f t="shared" si="3"/>
        <v>0</v>
      </c>
      <c r="L37" s="7">
        <f t="shared" si="3"/>
        <v>0</v>
      </c>
      <c r="M37" s="7">
        <f t="shared" si="3"/>
        <v>1045</v>
      </c>
      <c r="N37" s="7">
        <f t="shared" si="3"/>
        <v>0</v>
      </c>
      <c r="O37" s="7">
        <f t="shared" si="3"/>
        <v>0</v>
      </c>
      <c r="P37" s="7">
        <f t="shared" si="3"/>
        <v>0</v>
      </c>
      <c r="Q37" s="7">
        <f t="shared" si="3"/>
        <v>0</v>
      </c>
      <c r="R37" s="7">
        <f t="shared" si="3"/>
        <v>0</v>
      </c>
      <c r="S37" s="7">
        <f t="shared" si="3"/>
        <v>0</v>
      </c>
      <c r="T37" s="7">
        <f t="shared" si="3"/>
        <v>0</v>
      </c>
      <c r="U37" s="7">
        <f t="shared" si="3"/>
        <v>0</v>
      </c>
      <c r="V37" s="7">
        <f t="shared" si="3"/>
        <v>0</v>
      </c>
      <c r="W37" s="7">
        <f t="shared" si="3"/>
        <v>1045</v>
      </c>
      <c r="X37" s="7">
        <f t="shared" si="3"/>
        <v>0</v>
      </c>
      <c r="Y37" s="7">
        <f t="shared" si="3"/>
        <v>0</v>
      </c>
      <c r="Z37" s="7">
        <f t="shared" si="3"/>
        <v>0</v>
      </c>
    </row>
    <row r="39" ht="15">
      <c r="A39" s="5" t="s">
        <v>12</v>
      </c>
    </row>
    <row r="40" spans="1:26" ht="15">
      <c r="A40" s="8" t="s">
        <v>3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2" ht="15">
      <c r="A42" s="5" t="s">
        <v>13</v>
      </c>
    </row>
    <row r="43" spans="1:26" ht="15">
      <c r="A43" s="6" t="s">
        <v>25</v>
      </c>
      <c r="B43">
        <f>SUM(C43:Z43)</f>
        <v>1002</v>
      </c>
      <c r="C43">
        <v>102</v>
      </c>
      <c r="D43">
        <v>240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330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330</v>
      </c>
      <c r="Y43">
        <v>0</v>
      </c>
      <c r="Z43">
        <v>0</v>
      </c>
    </row>
    <row r="44" spans="1:26" ht="15">
      <c r="A44" s="6" t="s">
        <v>26</v>
      </c>
      <c r="B44">
        <f>SUM(C44:Z44)</f>
        <v>102</v>
      </c>
      <c r="C44">
        <v>102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5">
      <c r="A45" s="6" t="s">
        <v>27</v>
      </c>
      <c r="B45">
        <f>SUM(C45:Z45)</f>
        <v>2201</v>
      </c>
      <c r="C45">
        <v>1095</v>
      </c>
      <c r="D45">
        <v>256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425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425</v>
      </c>
      <c r="Y45">
        <v>0</v>
      </c>
      <c r="Z45">
        <v>0</v>
      </c>
    </row>
    <row r="46" spans="1:26" ht="15">
      <c r="A46" s="6" t="s">
        <v>28</v>
      </c>
      <c r="B46">
        <f>SUM(C46:Z46)</f>
        <v>2030</v>
      </c>
      <c r="C46">
        <v>900</v>
      </c>
      <c r="D46">
        <v>130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500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500</v>
      </c>
      <c r="Y46">
        <v>0</v>
      </c>
      <c r="Z46">
        <v>0</v>
      </c>
    </row>
    <row r="47" spans="1:26" ht="15">
      <c r="A47" s="6" t="s">
        <v>29</v>
      </c>
      <c r="B47">
        <f>SUM(C47:Z47)</f>
        <v>150</v>
      </c>
      <c r="C47">
        <v>150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5">
      <c r="A48" s="8" t="s">
        <v>3</v>
      </c>
      <c r="B48" s="7">
        <f aca="true" t="shared" si="4" ref="B48:Z48">SUM(B43:B47)</f>
        <v>5485</v>
      </c>
      <c r="C48" s="7">
        <f t="shared" si="4"/>
        <v>2349</v>
      </c>
      <c r="D48" s="7">
        <f t="shared" si="4"/>
        <v>626</v>
      </c>
      <c r="E48" s="7">
        <f t="shared" si="4"/>
        <v>0</v>
      </c>
      <c r="F48" s="7">
        <f t="shared" si="4"/>
        <v>0</v>
      </c>
      <c r="G48" s="7">
        <f t="shared" si="4"/>
        <v>0</v>
      </c>
      <c r="H48" s="7">
        <f t="shared" si="4"/>
        <v>0</v>
      </c>
      <c r="I48" s="7">
        <f t="shared" si="4"/>
        <v>0</v>
      </c>
      <c r="J48" s="7">
        <f t="shared" si="4"/>
        <v>0</v>
      </c>
      <c r="K48" s="7">
        <f t="shared" si="4"/>
        <v>0</v>
      </c>
      <c r="L48" s="7">
        <f t="shared" si="4"/>
        <v>0</v>
      </c>
      <c r="M48" s="7">
        <f t="shared" si="4"/>
        <v>0</v>
      </c>
      <c r="N48" s="7">
        <f t="shared" si="4"/>
        <v>1255</v>
      </c>
      <c r="O48" s="7">
        <f t="shared" si="4"/>
        <v>0</v>
      </c>
      <c r="P48" s="7">
        <f t="shared" si="4"/>
        <v>0</v>
      </c>
      <c r="Q48" s="7">
        <f t="shared" si="4"/>
        <v>0</v>
      </c>
      <c r="R48" s="7">
        <f t="shared" si="4"/>
        <v>0</v>
      </c>
      <c r="S48" s="7">
        <f t="shared" si="4"/>
        <v>0</v>
      </c>
      <c r="T48" s="7">
        <f t="shared" si="4"/>
        <v>0</v>
      </c>
      <c r="U48" s="7">
        <f t="shared" si="4"/>
        <v>0</v>
      </c>
      <c r="V48" s="7">
        <f t="shared" si="4"/>
        <v>0</v>
      </c>
      <c r="W48" s="7">
        <f t="shared" si="4"/>
        <v>0</v>
      </c>
      <c r="X48" s="7">
        <f t="shared" si="4"/>
        <v>1255</v>
      </c>
      <c r="Y48" s="7">
        <f t="shared" si="4"/>
        <v>0</v>
      </c>
      <c r="Z48" s="7">
        <f t="shared" si="4"/>
        <v>0</v>
      </c>
    </row>
    <row r="50" ht="15">
      <c r="A50" s="5" t="s">
        <v>14</v>
      </c>
    </row>
    <row r="51" spans="1:26" ht="15">
      <c r="A51" s="6" t="s">
        <v>25</v>
      </c>
      <c r="B51">
        <f>SUM(C51:Z51)</f>
        <v>355</v>
      </c>
      <c r="C51">
        <v>239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58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58</v>
      </c>
      <c r="X51">
        <v>0</v>
      </c>
      <c r="Y51">
        <v>0</v>
      </c>
      <c r="Z51">
        <v>0</v>
      </c>
    </row>
    <row r="52" spans="1:26" ht="15">
      <c r="A52" s="6" t="s">
        <v>27</v>
      </c>
      <c r="B52">
        <f>SUM(C52:Z52)</f>
        <v>2075</v>
      </c>
      <c r="C52">
        <v>1205</v>
      </c>
      <c r="D52">
        <v>0</v>
      </c>
      <c r="E52">
        <v>100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385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385</v>
      </c>
      <c r="X52">
        <v>0</v>
      </c>
      <c r="Y52">
        <v>0</v>
      </c>
      <c r="Z52">
        <v>0</v>
      </c>
    </row>
    <row r="53" spans="1:26" ht="15">
      <c r="A53" s="6" t="s">
        <v>28</v>
      </c>
      <c r="B53">
        <f>SUM(C53:Z53)</f>
        <v>2030</v>
      </c>
      <c r="C53">
        <v>900</v>
      </c>
      <c r="D53">
        <v>0</v>
      </c>
      <c r="E53">
        <v>130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500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500</v>
      </c>
      <c r="X53">
        <v>0</v>
      </c>
      <c r="Y53">
        <v>0</v>
      </c>
      <c r="Z53">
        <v>0</v>
      </c>
    </row>
    <row r="54" spans="1:26" ht="15">
      <c r="A54" s="6" t="s">
        <v>29</v>
      </c>
      <c r="B54">
        <f>SUM(C54:Z54)</f>
        <v>150</v>
      </c>
      <c r="C54">
        <v>150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5">
      <c r="A55" s="8" t="s">
        <v>3</v>
      </c>
      <c r="B55" s="7">
        <f aca="true" t="shared" si="5" ref="B55:Z55">SUM(B51:B54)</f>
        <v>4610</v>
      </c>
      <c r="C55" s="7">
        <f t="shared" si="5"/>
        <v>2494</v>
      </c>
      <c r="D55" s="7">
        <f t="shared" si="5"/>
        <v>0</v>
      </c>
      <c r="E55" s="7">
        <f t="shared" si="5"/>
        <v>230</v>
      </c>
      <c r="F55" s="7">
        <f t="shared" si="5"/>
        <v>0</v>
      </c>
      <c r="G55" s="7">
        <f t="shared" si="5"/>
        <v>0</v>
      </c>
      <c r="H55" s="7">
        <f t="shared" si="5"/>
        <v>0</v>
      </c>
      <c r="I55" s="7">
        <f t="shared" si="5"/>
        <v>0</v>
      </c>
      <c r="J55" s="7">
        <f t="shared" si="5"/>
        <v>0</v>
      </c>
      <c r="K55" s="7">
        <f t="shared" si="5"/>
        <v>0</v>
      </c>
      <c r="L55" s="7">
        <f t="shared" si="5"/>
        <v>0</v>
      </c>
      <c r="M55" s="7">
        <f t="shared" si="5"/>
        <v>943</v>
      </c>
      <c r="N55" s="7">
        <f t="shared" si="5"/>
        <v>0</v>
      </c>
      <c r="O55" s="7">
        <f t="shared" si="5"/>
        <v>0</v>
      </c>
      <c r="P55" s="7">
        <f t="shared" si="5"/>
        <v>0</v>
      </c>
      <c r="Q55" s="7">
        <f t="shared" si="5"/>
        <v>0</v>
      </c>
      <c r="R55" s="7">
        <f t="shared" si="5"/>
        <v>0</v>
      </c>
      <c r="S55" s="7">
        <f t="shared" si="5"/>
        <v>0</v>
      </c>
      <c r="T55" s="7">
        <f t="shared" si="5"/>
        <v>0</v>
      </c>
      <c r="U55" s="7">
        <f t="shared" si="5"/>
        <v>0</v>
      </c>
      <c r="V55" s="7">
        <f t="shared" si="5"/>
        <v>0</v>
      </c>
      <c r="W55" s="7">
        <f t="shared" si="5"/>
        <v>943</v>
      </c>
      <c r="X55" s="7">
        <f t="shared" si="5"/>
        <v>0</v>
      </c>
      <c r="Y55" s="7">
        <f t="shared" si="5"/>
        <v>0</v>
      </c>
      <c r="Z55" s="7">
        <f t="shared" si="5"/>
        <v>0</v>
      </c>
    </row>
    <row r="57" ht="15">
      <c r="A57" s="5" t="s">
        <v>15</v>
      </c>
    </row>
    <row r="58" spans="1:26" ht="15">
      <c r="A58" s="8" t="s">
        <v>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60" ht="15">
      <c r="A60" s="5" t="s">
        <v>16</v>
      </c>
    </row>
    <row r="61" spans="1:26" ht="15">
      <c r="A61" s="6" t="s">
        <v>25</v>
      </c>
      <c r="B61">
        <f>SUM(C61:Z61)</f>
        <v>367</v>
      </c>
      <c r="C61">
        <v>117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125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125</v>
      </c>
      <c r="Y61">
        <v>0</v>
      </c>
      <c r="Z61">
        <v>0</v>
      </c>
    </row>
    <row r="62" spans="1:26" ht="15">
      <c r="A62" s="6" t="s">
        <v>26</v>
      </c>
      <c r="B62">
        <f>SUM(C62:Z62)</f>
        <v>52</v>
      </c>
      <c r="C62">
        <v>52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5">
      <c r="A63" s="6" t="s">
        <v>27</v>
      </c>
      <c r="B63">
        <f>SUM(C63:Z63)</f>
        <v>1922</v>
      </c>
      <c r="C63">
        <v>803</v>
      </c>
      <c r="D63">
        <v>145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487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487</v>
      </c>
      <c r="Y63">
        <v>0</v>
      </c>
      <c r="Z63">
        <v>0</v>
      </c>
    </row>
    <row r="64" spans="1:26" ht="15">
      <c r="A64" s="6" t="s">
        <v>28</v>
      </c>
      <c r="B64">
        <f>SUM(C64:Z64)</f>
        <v>2030</v>
      </c>
      <c r="C64">
        <v>900</v>
      </c>
      <c r="D64">
        <v>130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500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500</v>
      </c>
      <c r="Y64">
        <v>0</v>
      </c>
      <c r="Z64">
        <v>0</v>
      </c>
    </row>
    <row r="65" spans="1:26" ht="15">
      <c r="A65" s="6" t="s">
        <v>29</v>
      </c>
      <c r="B65">
        <f>SUM(C65:Z65)</f>
        <v>150</v>
      </c>
      <c r="C65">
        <v>150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5">
      <c r="A66" s="8" t="s">
        <v>3</v>
      </c>
      <c r="B66" s="7">
        <f aca="true" t="shared" si="6" ref="B66:Z66">SUM(B61:B65)</f>
        <v>4521</v>
      </c>
      <c r="C66" s="7">
        <f t="shared" si="6"/>
        <v>2022</v>
      </c>
      <c r="D66" s="7">
        <f t="shared" si="6"/>
        <v>275</v>
      </c>
      <c r="E66" s="7">
        <f t="shared" si="6"/>
        <v>0</v>
      </c>
      <c r="F66" s="7">
        <f t="shared" si="6"/>
        <v>0</v>
      </c>
      <c r="G66" s="7">
        <f t="shared" si="6"/>
        <v>0</v>
      </c>
      <c r="H66" s="7">
        <f t="shared" si="6"/>
        <v>0</v>
      </c>
      <c r="I66" s="7">
        <f t="shared" si="6"/>
        <v>0</v>
      </c>
      <c r="J66" s="7">
        <f t="shared" si="6"/>
        <v>0</v>
      </c>
      <c r="K66" s="7">
        <f t="shared" si="6"/>
        <v>0</v>
      </c>
      <c r="L66" s="7">
        <f t="shared" si="6"/>
        <v>0</v>
      </c>
      <c r="M66" s="7">
        <f t="shared" si="6"/>
        <v>0</v>
      </c>
      <c r="N66" s="7">
        <f t="shared" si="6"/>
        <v>1112</v>
      </c>
      <c r="O66" s="7">
        <f t="shared" si="6"/>
        <v>0</v>
      </c>
      <c r="P66" s="7">
        <f t="shared" si="6"/>
        <v>0</v>
      </c>
      <c r="Q66" s="7">
        <f t="shared" si="6"/>
        <v>0</v>
      </c>
      <c r="R66" s="7">
        <f t="shared" si="6"/>
        <v>0</v>
      </c>
      <c r="S66" s="7">
        <f t="shared" si="6"/>
        <v>0</v>
      </c>
      <c r="T66" s="7">
        <f t="shared" si="6"/>
        <v>0</v>
      </c>
      <c r="U66" s="7">
        <f t="shared" si="6"/>
        <v>0</v>
      </c>
      <c r="V66" s="7">
        <f t="shared" si="6"/>
        <v>0</v>
      </c>
      <c r="W66" s="7">
        <f t="shared" si="6"/>
        <v>0</v>
      </c>
      <c r="X66" s="7">
        <f t="shared" si="6"/>
        <v>1112</v>
      </c>
      <c r="Y66" s="7">
        <f t="shared" si="6"/>
        <v>0</v>
      </c>
      <c r="Z66" s="7">
        <f t="shared" si="6"/>
        <v>0</v>
      </c>
    </row>
    <row r="68" ht="15">
      <c r="A68" s="5" t="s">
        <v>17</v>
      </c>
    </row>
    <row r="69" spans="1:26" ht="15">
      <c r="A69" s="6" t="s">
        <v>25</v>
      </c>
      <c r="B69">
        <f>SUM(C69:Z69)</f>
        <v>1240</v>
      </c>
      <c r="C69">
        <v>310</v>
      </c>
      <c r="D69">
        <v>266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332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332</v>
      </c>
      <c r="X69">
        <v>0</v>
      </c>
      <c r="Y69">
        <v>0</v>
      </c>
      <c r="Z69">
        <v>0</v>
      </c>
    </row>
    <row r="70" spans="1:26" ht="15">
      <c r="A70" s="6" t="s">
        <v>26</v>
      </c>
      <c r="B70">
        <f>SUM(C70:Z70)</f>
        <v>73</v>
      </c>
      <c r="C70">
        <v>73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 ht="15">
      <c r="A71" s="6" t="s">
        <v>27</v>
      </c>
      <c r="B71">
        <f>SUM(C71:Z71)</f>
        <v>1781</v>
      </c>
      <c r="C71">
        <v>810</v>
      </c>
      <c r="D71">
        <v>307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332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332</v>
      </c>
      <c r="X71">
        <v>0</v>
      </c>
      <c r="Y71">
        <v>0</v>
      </c>
      <c r="Z71">
        <v>0</v>
      </c>
    </row>
    <row r="72" spans="1:26" ht="15">
      <c r="A72" s="6" t="s">
        <v>28</v>
      </c>
      <c r="B72">
        <f>SUM(C72:Z72)</f>
        <v>2030</v>
      </c>
      <c r="C72">
        <v>900</v>
      </c>
      <c r="D72">
        <v>130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500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500</v>
      </c>
      <c r="X72">
        <v>0</v>
      </c>
      <c r="Y72">
        <v>0</v>
      </c>
      <c r="Z72">
        <v>0</v>
      </c>
    </row>
    <row r="73" spans="1:26" ht="15">
      <c r="A73" s="6" t="s">
        <v>29</v>
      </c>
      <c r="B73">
        <f>SUM(C73:Z73)</f>
        <v>150</v>
      </c>
      <c r="C73">
        <v>150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5">
      <c r="A74" s="8" t="s">
        <v>3</v>
      </c>
      <c r="B74" s="7">
        <f aca="true" t="shared" si="7" ref="B74:Z74">SUM(B69:B73)</f>
        <v>5274</v>
      </c>
      <c r="C74" s="7">
        <f t="shared" si="7"/>
        <v>2243</v>
      </c>
      <c r="D74" s="7">
        <f t="shared" si="7"/>
        <v>703</v>
      </c>
      <c r="E74" s="7">
        <f t="shared" si="7"/>
        <v>0</v>
      </c>
      <c r="F74" s="7">
        <f t="shared" si="7"/>
        <v>0</v>
      </c>
      <c r="G74" s="7">
        <f t="shared" si="7"/>
        <v>0</v>
      </c>
      <c r="H74" s="7">
        <f t="shared" si="7"/>
        <v>0</v>
      </c>
      <c r="I74" s="7">
        <f t="shared" si="7"/>
        <v>0</v>
      </c>
      <c r="J74" s="7">
        <f t="shared" si="7"/>
        <v>0</v>
      </c>
      <c r="K74" s="7">
        <f t="shared" si="7"/>
        <v>0</v>
      </c>
      <c r="L74" s="7">
        <f t="shared" si="7"/>
        <v>0</v>
      </c>
      <c r="M74" s="7">
        <f t="shared" si="7"/>
        <v>1164</v>
      </c>
      <c r="N74" s="7">
        <f t="shared" si="7"/>
        <v>0</v>
      </c>
      <c r="O74" s="7">
        <f t="shared" si="7"/>
        <v>0</v>
      </c>
      <c r="P74" s="7">
        <f t="shared" si="7"/>
        <v>0</v>
      </c>
      <c r="Q74" s="7">
        <f t="shared" si="7"/>
        <v>0</v>
      </c>
      <c r="R74" s="7">
        <f t="shared" si="7"/>
        <v>0</v>
      </c>
      <c r="S74" s="7">
        <f t="shared" si="7"/>
        <v>0</v>
      </c>
      <c r="T74" s="7">
        <f t="shared" si="7"/>
        <v>0</v>
      </c>
      <c r="U74" s="7">
        <f t="shared" si="7"/>
        <v>0</v>
      </c>
      <c r="V74" s="7">
        <f t="shared" si="7"/>
        <v>0</v>
      </c>
      <c r="W74" s="7">
        <f t="shared" si="7"/>
        <v>1164</v>
      </c>
      <c r="X74" s="7">
        <f t="shared" si="7"/>
        <v>0</v>
      </c>
      <c r="Y74" s="7">
        <f t="shared" si="7"/>
        <v>0</v>
      </c>
      <c r="Z74" s="7">
        <f t="shared" si="7"/>
        <v>0</v>
      </c>
    </row>
    <row r="76" ht="15">
      <c r="A76" s="5" t="s">
        <v>18</v>
      </c>
    </row>
    <row r="77" spans="1:26" ht="15">
      <c r="A77" s="6" t="s">
        <v>25</v>
      </c>
      <c r="B77">
        <f>SUM(C77:Z77)</f>
        <v>238</v>
      </c>
      <c r="C77">
        <v>92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73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73</v>
      </c>
      <c r="X77">
        <v>0</v>
      </c>
      <c r="Y77">
        <v>0</v>
      </c>
      <c r="Z77">
        <v>0</v>
      </c>
    </row>
    <row r="78" spans="1:26" ht="15">
      <c r="A78" s="6" t="s">
        <v>27</v>
      </c>
      <c r="B78">
        <f>SUM(C78:Z78)</f>
        <v>1025</v>
      </c>
      <c r="C78">
        <v>615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205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205</v>
      </c>
      <c r="X78">
        <v>0</v>
      </c>
      <c r="Y78">
        <v>0</v>
      </c>
      <c r="Z78">
        <v>0</v>
      </c>
    </row>
    <row r="79" spans="1:26" ht="15">
      <c r="A79" s="6" t="s">
        <v>28</v>
      </c>
      <c r="B79">
        <f>SUM(C79:Z79)</f>
        <v>2030</v>
      </c>
      <c r="C79">
        <v>1030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500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500</v>
      </c>
      <c r="X79">
        <v>0</v>
      </c>
      <c r="Y79">
        <v>0</v>
      </c>
      <c r="Z79">
        <v>0</v>
      </c>
    </row>
    <row r="80" spans="1:26" ht="15">
      <c r="A80" s="6" t="s">
        <v>29</v>
      </c>
      <c r="B80">
        <f>SUM(C80:Z80)</f>
        <v>150</v>
      </c>
      <c r="C80">
        <v>150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ht="15">
      <c r="A81" s="8" t="s">
        <v>3</v>
      </c>
      <c r="B81" s="7">
        <f aca="true" t="shared" si="8" ref="B81:Z81">SUM(B77:B80)</f>
        <v>3443</v>
      </c>
      <c r="C81" s="7">
        <f t="shared" si="8"/>
        <v>1887</v>
      </c>
      <c r="D81" s="7">
        <f t="shared" si="8"/>
        <v>0</v>
      </c>
      <c r="E81" s="7">
        <f t="shared" si="8"/>
        <v>0</v>
      </c>
      <c r="F81" s="7">
        <f t="shared" si="8"/>
        <v>0</v>
      </c>
      <c r="G81" s="7">
        <f t="shared" si="8"/>
        <v>0</v>
      </c>
      <c r="H81" s="7">
        <f t="shared" si="8"/>
        <v>0</v>
      </c>
      <c r="I81" s="7">
        <f t="shared" si="8"/>
        <v>0</v>
      </c>
      <c r="J81" s="7">
        <f t="shared" si="8"/>
        <v>0</v>
      </c>
      <c r="K81" s="7">
        <f t="shared" si="8"/>
        <v>0</v>
      </c>
      <c r="L81" s="7">
        <f t="shared" si="8"/>
        <v>0</v>
      </c>
      <c r="M81" s="7">
        <f t="shared" si="8"/>
        <v>778</v>
      </c>
      <c r="N81" s="7">
        <f t="shared" si="8"/>
        <v>0</v>
      </c>
      <c r="O81" s="7">
        <f t="shared" si="8"/>
        <v>0</v>
      </c>
      <c r="P81" s="7">
        <f t="shared" si="8"/>
        <v>0</v>
      </c>
      <c r="Q81" s="7">
        <f t="shared" si="8"/>
        <v>0</v>
      </c>
      <c r="R81" s="7">
        <f t="shared" si="8"/>
        <v>0</v>
      </c>
      <c r="S81" s="7">
        <f t="shared" si="8"/>
        <v>0</v>
      </c>
      <c r="T81" s="7">
        <f t="shared" si="8"/>
        <v>0</v>
      </c>
      <c r="U81" s="7">
        <f t="shared" si="8"/>
        <v>0</v>
      </c>
      <c r="V81" s="7">
        <f t="shared" si="8"/>
        <v>0</v>
      </c>
      <c r="W81" s="7">
        <f t="shared" si="8"/>
        <v>778</v>
      </c>
      <c r="X81" s="7">
        <f t="shared" si="8"/>
        <v>0</v>
      </c>
      <c r="Y81" s="7">
        <f t="shared" si="8"/>
        <v>0</v>
      </c>
      <c r="Z81" s="7">
        <f t="shared" si="8"/>
        <v>0</v>
      </c>
    </row>
    <row r="83" ht="15">
      <c r="A83" s="5" t="s">
        <v>19</v>
      </c>
    </row>
    <row r="84" spans="1:26" ht="15">
      <c r="A84" s="6" t="s">
        <v>25</v>
      </c>
      <c r="B84">
        <f>SUM(C84:Z84)</f>
        <v>565</v>
      </c>
      <c r="C84">
        <v>61</v>
      </c>
      <c r="D84">
        <v>148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178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178</v>
      </c>
      <c r="X84">
        <v>0</v>
      </c>
      <c r="Y84">
        <v>0</v>
      </c>
      <c r="Z84">
        <v>0</v>
      </c>
    </row>
    <row r="85" spans="1:26" ht="15">
      <c r="A85" s="6" t="s">
        <v>26</v>
      </c>
      <c r="B85">
        <f>SUM(C85:Z85)</f>
        <v>59</v>
      </c>
      <c r="C85">
        <v>59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5">
      <c r="A86" s="6" t="s">
        <v>27</v>
      </c>
      <c r="B86">
        <f>SUM(C86:Z86)</f>
        <v>2126</v>
      </c>
      <c r="C86">
        <v>1063</v>
      </c>
      <c r="D86">
        <v>301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381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381</v>
      </c>
      <c r="X86">
        <v>0</v>
      </c>
      <c r="Y86">
        <v>0</v>
      </c>
      <c r="Z86">
        <v>0</v>
      </c>
    </row>
    <row r="87" spans="1:26" ht="15">
      <c r="A87" s="6" t="s">
        <v>28</v>
      </c>
      <c r="B87">
        <f>SUM(C87:Z87)</f>
        <v>2030</v>
      </c>
      <c r="C87">
        <v>900</v>
      </c>
      <c r="D87">
        <v>130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500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500</v>
      </c>
      <c r="X87">
        <v>0</v>
      </c>
      <c r="Y87">
        <v>0</v>
      </c>
      <c r="Z87">
        <v>0</v>
      </c>
    </row>
    <row r="88" spans="1:26" ht="15">
      <c r="A88" s="6" t="s">
        <v>29</v>
      </c>
      <c r="B88">
        <f>SUM(C88:Z88)</f>
        <v>150</v>
      </c>
      <c r="C88">
        <v>150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ht="15">
      <c r="A89" s="8" t="s">
        <v>3</v>
      </c>
      <c r="B89" s="7">
        <f aca="true" t="shared" si="9" ref="B89:Z89">SUM(B84:B88)</f>
        <v>4930</v>
      </c>
      <c r="C89" s="7">
        <f t="shared" si="9"/>
        <v>2233</v>
      </c>
      <c r="D89" s="7">
        <f t="shared" si="9"/>
        <v>579</v>
      </c>
      <c r="E89" s="7">
        <f t="shared" si="9"/>
        <v>0</v>
      </c>
      <c r="F89" s="7">
        <f t="shared" si="9"/>
        <v>0</v>
      </c>
      <c r="G89" s="7">
        <f t="shared" si="9"/>
        <v>0</v>
      </c>
      <c r="H89" s="7">
        <f t="shared" si="9"/>
        <v>0</v>
      </c>
      <c r="I89" s="7">
        <f t="shared" si="9"/>
        <v>0</v>
      </c>
      <c r="J89" s="7">
        <f t="shared" si="9"/>
        <v>0</v>
      </c>
      <c r="K89" s="7">
        <f t="shared" si="9"/>
        <v>0</v>
      </c>
      <c r="L89" s="7">
        <f t="shared" si="9"/>
        <v>0</v>
      </c>
      <c r="M89" s="7">
        <f t="shared" si="9"/>
        <v>1059</v>
      </c>
      <c r="N89" s="7">
        <f t="shared" si="9"/>
        <v>0</v>
      </c>
      <c r="O89" s="7">
        <f t="shared" si="9"/>
        <v>0</v>
      </c>
      <c r="P89" s="7">
        <f t="shared" si="9"/>
        <v>0</v>
      </c>
      <c r="Q89" s="7">
        <f t="shared" si="9"/>
        <v>0</v>
      </c>
      <c r="R89" s="7">
        <f t="shared" si="9"/>
        <v>0</v>
      </c>
      <c r="S89" s="7">
        <f t="shared" si="9"/>
        <v>0</v>
      </c>
      <c r="T89" s="7">
        <f t="shared" si="9"/>
        <v>0</v>
      </c>
      <c r="U89" s="7">
        <f t="shared" si="9"/>
        <v>0</v>
      </c>
      <c r="V89" s="7">
        <f t="shared" si="9"/>
        <v>0</v>
      </c>
      <c r="W89" s="7">
        <f t="shared" si="9"/>
        <v>1059</v>
      </c>
      <c r="X89" s="7">
        <f t="shared" si="9"/>
        <v>0</v>
      </c>
      <c r="Y89" s="7">
        <f t="shared" si="9"/>
        <v>0</v>
      </c>
      <c r="Z89" s="7">
        <f t="shared" si="9"/>
        <v>0</v>
      </c>
    </row>
    <row r="91" ht="15">
      <c r="A91" s="5" t="s">
        <v>20</v>
      </c>
    </row>
    <row r="92" spans="1:26" ht="15">
      <c r="A92" s="6" t="s">
        <v>25</v>
      </c>
      <c r="B92">
        <f>SUM(C92:Z92)</f>
        <v>1625</v>
      </c>
      <c r="C92">
        <v>400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425</v>
      </c>
      <c r="K92">
        <v>0</v>
      </c>
      <c r="L92">
        <v>0</v>
      </c>
      <c r="M92">
        <v>0</v>
      </c>
      <c r="N92">
        <v>400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400</v>
      </c>
      <c r="Y92">
        <v>0</v>
      </c>
      <c r="Z92">
        <v>0</v>
      </c>
    </row>
    <row r="93" spans="1:26" ht="15">
      <c r="A93" s="6" t="s">
        <v>27</v>
      </c>
      <c r="B93">
        <f>SUM(C93:Z93)</f>
        <v>3525</v>
      </c>
      <c r="C93">
        <v>1190</v>
      </c>
      <c r="D93">
        <v>175</v>
      </c>
      <c r="E93">
        <v>0</v>
      </c>
      <c r="F93">
        <v>0</v>
      </c>
      <c r="G93">
        <v>0</v>
      </c>
      <c r="H93">
        <v>0</v>
      </c>
      <c r="I93">
        <v>0</v>
      </c>
      <c r="J93">
        <v>680</v>
      </c>
      <c r="K93">
        <v>0</v>
      </c>
      <c r="L93">
        <v>0</v>
      </c>
      <c r="M93">
        <v>0</v>
      </c>
      <c r="N93">
        <v>740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740</v>
      </c>
      <c r="Y93">
        <v>0</v>
      </c>
      <c r="Z93">
        <v>0</v>
      </c>
    </row>
    <row r="94" spans="1:26" ht="15">
      <c r="A94" s="6" t="s">
        <v>28</v>
      </c>
      <c r="B94">
        <f>SUM(C94:Z94)</f>
        <v>3000</v>
      </c>
      <c r="C94">
        <v>1500</v>
      </c>
      <c r="D94">
        <v>500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500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500</v>
      </c>
      <c r="Y94">
        <v>0</v>
      </c>
      <c r="Z94">
        <v>0</v>
      </c>
    </row>
    <row r="95" spans="1:26" ht="15">
      <c r="A95" s="6" t="s">
        <v>29</v>
      </c>
      <c r="B95">
        <f>SUM(C95:Z95)</f>
        <v>200</v>
      </c>
      <c r="C95">
        <v>200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ht="15">
      <c r="A96" s="8" t="s">
        <v>3</v>
      </c>
      <c r="B96" s="7">
        <f aca="true" t="shared" si="10" ref="B96:Z96">SUM(B92:B95)</f>
        <v>8350</v>
      </c>
      <c r="C96" s="7">
        <f t="shared" si="10"/>
        <v>3290</v>
      </c>
      <c r="D96" s="7">
        <f t="shared" si="10"/>
        <v>675</v>
      </c>
      <c r="E96" s="7">
        <f t="shared" si="10"/>
        <v>0</v>
      </c>
      <c r="F96" s="7">
        <f t="shared" si="10"/>
        <v>0</v>
      </c>
      <c r="G96" s="7">
        <f t="shared" si="10"/>
        <v>0</v>
      </c>
      <c r="H96" s="7">
        <f t="shared" si="10"/>
        <v>0</v>
      </c>
      <c r="I96" s="7">
        <f t="shared" si="10"/>
        <v>0</v>
      </c>
      <c r="J96" s="7">
        <f t="shared" si="10"/>
        <v>1105</v>
      </c>
      <c r="K96" s="7">
        <f t="shared" si="10"/>
        <v>0</v>
      </c>
      <c r="L96" s="7">
        <f t="shared" si="10"/>
        <v>0</v>
      </c>
      <c r="M96" s="7">
        <f t="shared" si="10"/>
        <v>0</v>
      </c>
      <c r="N96" s="7">
        <f t="shared" si="10"/>
        <v>1640</v>
      </c>
      <c r="O96" s="7">
        <f t="shared" si="10"/>
        <v>0</v>
      </c>
      <c r="P96" s="7">
        <f t="shared" si="10"/>
        <v>0</v>
      </c>
      <c r="Q96" s="7">
        <f t="shared" si="10"/>
        <v>0</v>
      </c>
      <c r="R96" s="7">
        <f t="shared" si="10"/>
        <v>0</v>
      </c>
      <c r="S96" s="7">
        <f t="shared" si="10"/>
        <v>0</v>
      </c>
      <c r="T96" s="7">
        <f t="shared" si="10"/>
        <v>0</v>
      </c>
      <c r="U96" s="7">
        <f t="shared" si="10"/>
        <v>0</v>
      </c>
      <c r="V96" s="7">
        <f t="shared" si="10"/>
        <v>0</v>
      </c>
      <c r="W96" s="7">
        <f t="shared" si="10"/>
        <v>0</v>
      </c>
      <c r="X96" s="7">
        <f t="shared" si="10"/>
        <v>1640</v>
      </c>
      <c r="Y96" s="7">
        <f t="shared" si="10"/>
        <v>0</v>
      </c>
      <c r="Z96" s="7">
        <f t="shared" si="10"/>
        <v>0</v>
      </c>
    </row>
    <row r="98" ht="15">
      <c r="A98" s="5" t="s">
        <v>22</v>
      </c>
    </row>
    <row r="99" spans="1:26" ht="15">
      <c r="A99" s="8" t="s">
        <v>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9.140625" defaultRowHeight="15"/>
  <cols>
    <col min="1" max="1" width="33.28125" style="0" bestFit="1" customWidth="1"/>
    <col min="2" max="3" width="6.57421875" style="0" bestFit="1" customWidth="1"/>
    <col min="4" max="4" width="5.57421875" style="0" bestFit="1" customWidth="1"/>
    <col min="5" max="9" width="5.00390625" style="0" bestFit="1" customWidth="1"/>
    <col min="10" max="10" width="5.57421875" style="0" bestFit="1" customWidth="1"/>
    <col min="11" max="12" width="5.00390625" style="0" bestFit="1" customWidth="1"/>
    <col min="13" max="15" width="5.57421875" style="0" bestFit="1" customWidth="1"/>
    <col min="16" max="22" width="5.00390625" style="0" bestFit="1" customWidth="1"/>
    <col min="23" max="25" width="5.57421875" style="0" bestFit="1" customWidth="1"/>
    <col min="26" max="26" width="5.00390625" style="0" bestFit="1" customWidth="1"/>
  </cols>
  <sheetData>
    <row r="1" spans="1:2" ht="15.75">
      <c r="A1" s="1" t="s">
        <v>0</v>
      </c>
      <c r="B1" s="3" t="s">
        <v>23</v>
      </c>
    </row>
    <row r="2" ht="15.75">
      <c r="A2" s="2" t="s">
        <v>30</v>
      </c>
    </row>
    <row r="4" ht="15">
      <c r="A4" s="3" t="s">
        <v>2</v>
      </c>
    </row>
    <row r="8" spans="2:26" ht="15">
      <c r="B8" s="4" t="s">
        <v>3</v>
      </c>
      <c r="C8" s="4">
        <v>2013</v>
      </c>
      <c r="D8" s="4">
        <v>2014</v>
      </c>
      <c r="E8" s="4">
        <v>2015</v>
      </c>
      <c r="F8" s="4">
        <v>2016</v>
      </c>
      <c r="G8" s="4">
        <v>2017</v>
      </c>
      <c r="H8" s="4">
        <v>2018</v>
      </c>
      <c r="I8" s="4">
        <v>2019</v>
      </c>
      <c r="J8" s="4">
        <v>2020</v>
      </c>
      <c r="K8" s="4">
        <v>2021</v>
      </c>
      <c r="L8" s="4">
        <v>2022</v>
      </c>
      <c r="M8" s="4">
        <v>2023</v>
      </c>
      <c r="N8" s="4">
        <v>2024</v>
      </c>
      <c r="O8" s="4">
        <v>2025</v>
      </c>
      <c r="P8" s="4">
        <v>2026</v>
      </c>
      <c r="Q8" s="4">
        <v>2027</v>
      </c>
      <c r="R8" s="4">
        <v>2028</v>
      </c>
      <c r="S8" s="4">
        <v>2029</v>
      </c>
      <c r="T8" s="4">
        <v>2030</v>
      </c>
      <c r="U8" s="4">
        <v>2031</v>
      </c>
      <c r="V8" s="4">
        <v>2032</v>
      </c>
      <c r="W8" s="4">
        <v>2033</v>
      </c>
      <c r="X8" s="4">
        <v>2034</v>
      </c>
      <c r="Y8" s="4">
        <v>2035</v>
      </c>
      <c r="Z8" s="4">
        <v>2036</v>
      </c>
    </row>
    <row r="10" spans="1:26" ht="15">
      <c r="A10" s="5" t="s">
        <v>4</v>
      </c>
      <c r="B10">
        <f>SUM(Stage!B14)</f>
        <v>14944</v>
      </c>
      <c r="C10">
        <f>SUM(Stage!C14)</f>
        <v>12766</v>
      </c>
      <c r="D10">
        <f>SUM(Stage!D14)</f>
        <v>0</v>
      </c>
      <c r="E10">
        <f>SUM(Stage!E14)</f>
        <v>0</v>
      </c>
      <c r="F10">
        <f>SUM(Stage!F14)</f>
        <v>0</v>
      </c>
      <c r="G10">
        <f>SUM(Stage!G14)</f>
        <v>0</v>
      </c>
      <c r="H10">
        <f>SUM(Stage!H14)</f>
        <v>0</v>
      </c>
      <c r="I10">
        <f>SUM(Stage!I14)</f>
        <v>0</v>
      </c>
      <c r="J10">
        <f>SUM(Stage!J14)</f>
        <v>0</v>
      </c>
      <c r="K10">
        <f>SUM(Stage!K14)</f>
        <v>0</v>
      </c>
      <c r="L10">
        <f>SUM(Stage!L14)</f>
        <v>0</v>
      </c>
      <c r="M10">
        <f>SUM(Stage!M14)</f>
        <v>1089</v>
      </c>
      <c r="N10">
        <f>SUM(Stage!N14)</f>
        <v>0</v>
      </c>
      <c r="O10">
        <f>SUM(Stage!O14)</f>
        <v>0</v>
      </c>
      <c r="P10">
        <f>SUM(Stage!P14)</f>
        <v>0</v>
      </c>
      <c r="Q10">
        <f>SUM(Stage!Q14)</f>
        <v>0</v>
      </c>
      <c r="R10">
        <f>SUM(Stage!R14)</f>
        <v>0</v>
      </c>
      <c r="S10">
        <f>SUM(Stage!S14)</f>
        <v>0</v>
      </c>
      <c r="T10">
        <f>SUM(Stage!T14)</f>
        <v>0</v>
      </c>
      <c r="U10">
        <f>SUM(Stage!U14)</f>
        <v>0</v>
      </c>
      <c r="V10">
        <f>SUM(Stage!V14)</f>
        <v>0</v>
      </c>
      <c r="W10">
        <f>SUM(Stage!W14)</f>
        <v>1089</v>
      </c>
      <c r="X10">
        <f>SUM(Stage!X14)</f>
        <v>0</v>
      </c>
      <c r="Y10">
        <f>SUM(Stage!Y14)</f>
        <v>0</v>
      </c>
      <c r="Z10">
        <f>SUM(Stage!Z14)</f>
        <v>0</v>
      </c>
    </row>
    <row r="11" spans="1:26" ht="15">
      <c r="A11" s="5" t="s">
        <v>9</v>
      </c>
      <c r="B11">
        <f>SUM(Stage!B21)</f>
        <v>5612</v>
      </c>
      <c r="C11">
        <f>SUM(Stage!C21)</f>
        <v>2017</v>
      </c>
      <c r="D11">
        <f>SUM(Stage!D21)</f>
        <v>595</v>
      </c>
      <c r="E11">
        <f>SUM(Stage!E21)</f>
        <v>0</v>
      </c>
      <c r="F11">
        <f>SUM(Stage!F21)</f>
        <v>0</v>
      </c>
      <c r="G11">
        <f>SUM(Stage!G21)</f>
        <v>0</v>
      </c>
      <c r="H11">
        <f>SUM(Stage!H21)</f>
        <v>0</v>
      </c>
      <c r="I11">
        <f>SUM(Stage!I21)</f>
        <v>0</v>
      </c>
      <c r="J11">
        <f>SUM(Stage!J21)</f>
        <v>0</v>
      </c>
      <c r="K11">
        <f>SUM(Stage!K21)</f>
        <v>0</v>
      </c>
      <c r="L11">
        <f>SUM(Stage!L21)</f>
        <v>0</v>
      </c>
      <c r="M11">
        <f>SUM(Stage!M21)</f>
        <v>1500</v>
      </c>
      <c r="N11">
        <f>SUM(Stage!N21)</f>
        <v>0</v>
      </c>
      <c r="O11">
        <f>SUM(Stage!O21)</f>
        <v>0</v>
      </c>
      <c r="P11">
        <f>SUM(Stage!P21)</f>
        <v>0</v>
      </c>
      <c r="Q11">
        <f>SUM(Stage!Q21)</f>
        <v>0</v>
      </c>
      <c r="R11">
        <f>SUM(Stage!R21)</f>
        <v>0</v>
      </c>
      <c r="S11">
        <f>SUM(Stage!S21)</f>
        <v>0</v>
      </c>
      <c r="T11">
        <f>SUM(Stage!T21)</f>
        <v>0</v>
      </c>
      <c r="U11">
        <f>SUM(Stage!U21)</f>
        <v>0</v>
      </c>
      <c r="V11">
        <f>SUM(Stage!V21)</f>
        <v>0</v>
      </c>
      <c r="W11">
        <f>SUM(Stage!W21)</f>
        <v>1500</v>
      </c>
      <c r="X11">
        <f>SUM(Stage!X21)</f>
        <v>0</v>
      </c>
      <c r="Y11">
        <f>SUM(Stage!Y21)</f>
        <v>0</v>
      </c>
      <c r="Z11">
        <f>SUM(Stage!Z21)</f>
        <v>0</v>
      </c>
    </row>
    <row r="12" spans="1:26" ht="15">
      <c r="A12" s="5" t="s">
        <v>10</v>
      </c>
      <c r="B12">
        <f>SUM(Stage!B28)</f>
        <v>4074</v>
      </c>
      <c r="C12">
        <f>SUM(Stage!C28)</f>
        <v>1646</v>
      </c>
      <c r="D12">
        <f>SUM(Stage!D28)</f>
        <v>0</v>
      </c>
      <c r="E12">
        <f>SUM(Stage!E28)</f>
        <v>274</v>
      </c>
      <c r="F12">
        <f>SUM(Stage!F28)</f>
        <v>0</v>
      </c>
      <c r="G12">
        <f>SUM(Stage!G28)</f>
        <v>0</v>
      </c>
      <c r="H12">
        <f>SUM(Stage!H28)</f>
        <v>0</v>
      </c>
      <c r="I12">
        <f>SUM(Stage!I28)</f>
        <v>0</v>
      </c>
      <c r="J12">
        <f>SUM(Stage!J28)</f>
        <v>0</v>
      </c>
      <c r="K12">
        <f>SUM(Stage!K28)</f>
        <v>0</v>
      </c>
      <c r="L12">
        <f>SUM(Stage!L28)</f>
        <v>0</v>
      </c>
      <c r="M12">
        <f>SUM(Stage!M28)</f>
        <v>0</v>
      </c>
      <c r="N12">
        <f>SUM(Stage!N28)</f>
        <v>0</v>
      </c>
      <c r="O12">
        <f>SUM(Stage!O28)</f>
        <v>1077</v>
      </c>
      <c r="P12">
        <f>SUM(Stage!P28)</f>
        <v>0</v>
      </c>
      <c r="Q12">
        <f>SUM(Stage!Q28)</f>
        <v>0</v>
      </c>
      <c r="R12">
        <f>SUM(Stage!R28)</f>
        <v>0</v>
      </c>
      <c r="S12">
        <f>SUM(Stage!S28)</f>
        <v>0</v>
      </c>
      <c r="T12">
        <f>SUM(Stage!T28)</f>
        <v>0</v>
      </c>
      <c r="U12">
        <f>SUM(Stage!U28)</f>
        <v>0</v>
      </c>
      <c r="V12">
        <f>SUM(Stage!V28)</f>
        <v>0</v>
      </c>
      <c r="W12">
        <f>SUM(Stage!W28)</f>
        <v>0</v>
      </c>
      <c r="X12">
        <f>SUM(Stage!X28)</f>
        <v>0</v>
      </c>
      <c r="Y12">
        <f>SUM(Stage!Y28)</f>
        <v>1077</v>
      </c>
      <c r="Z12">
        <f>SUM(Stage!Z28)</f>
        <v>0</v>
      </c>
    </row>
    <row r="13" spans="1:26" ht="15">
      <c r="A13" s="5" t="s">
        <v>11</v>
      </c>
      <c r="B13">
        <f>SUM(Stage!B35)</f>
        <v>4640</v>
      </c>
      <c r="C13">
        <f>SUM(Stage!C35)</f>
        <v>2550</v>
      </c>
      <c r="D13">
        <f>SUM(Stage!D35)</f>
        <v>0</v>
      </c>
      <c r="E13">
        <f>SUM(Stage!E35)</f>
        <v>0</v>
      </c>
      <c r="F13">
        <f>SUM(Stage!F35)</f>
        <v>0</v>
      </c>
      <c r="G13">
        <f>SUM(Stage!G35)</f>
        <v>0</v>
      </c>
      <c r="H13">
        <f>SUM(Stage!H35)</f>
        <v>0</v>
      </c>
      <c r="I13">
        <f>SUM(Stage!I35)</f>
        <v>0</v>
      </c>
      <c r="J13">
        <f>SUM(Stage!J35)</f>
        <v>0</v>
      </c>
      <c r="K13">
        <f>SUM(Stage!K35)</f>
        <v>0</v>
      </c>
      <c r="L13">
        <f>SUM(Stage!L35)</f>
        <v>0</v>
      </c>
      <c r="M13">
        <f>SUM(Stage!M35)</f>
        <v>1045</v>
      </c>
      <c r="N13">
        <f>SUM(Stage!N35)</f>
        <v>0</v>
      </c>
      <c r="O13">
        <f>SUM(Stage!O35)</f>
        <v>0</v>
      </c>
      <c r="P13">
        <f>SUM(Stage!P35)</f>
        <v>0</v>
      </c>
      <c r="Q13">
        <f>SUM(Stage!Q35)</f>
        <v>0</v>
      </c>
      <c r="R13">
        <f>SUM(Stage!R35)</f>
        <v>0</v>
      </c>
      <c r="S13">
        <f>SUM(Stage!S35)</f>
        <v>0</v>
      </c>
      <c r="T13">
        <f>SUM(Stage!T35)</f>
        <v>0</v>
      </c>
      <c r="U13">
        <f>SUM(Stage!U35)</f>
        <v>0</v>
      </c>
      <c r="V13">
        <f>SUM(Stage!V35)</f>
        <v>0</v>
      </c>
      <c r="W13">
        <f>SUM(Stage!W35)</f>
        <v>1045</v>
      </c>
      <c r="X13">
        <f>SUM(Stage!X35)</f>
        <v>0</v>
      </c>
      <c r="Y13">
        <f>SUM(Stage!Y35)</f>
        <v>0</v>
      </c>
      <c r="Z13">
        <f>SUM(Stage!Z35)</f>
        <v>0</v>
      </c>
    </row>
    <row r="14" spans="1:26" ht="15">
      <c r="A14" s="5" t="s">
        <v>12</v>
      </c>
      <c r="B14">
        <f>SUM(Stage!B38)</f>
        <v>0</v>
      </c>
      <c r="C14">
        <f>SUM(Stage!C38)</f>
        <v>0</v>
      </c>
      <c r="D14">
        <f>SUM(Stage!D38)</f>
        <v>0</v>
      </c>
      <c r="E14">
        <f>SUM(Stage!E38)</f>
        <v>0</v>
      </c>
      <c r="F14">
        <f>SUM(Stage!F38)</f>
        <v>0</v>
      </c>
      <c r="G14">
        <f>SUM(Stage!G38)</f>
        <v>0</v>
      </c>
      <c r="H14">
        <f>SUM(Stage!H38)</f>
        <v>0</v>
      </c>
      <c r="I14">
        <f>SUM(Stage!I38)</f>
        <v>0</v>
      </c>
      <c r="J14">
        <f>SUM(Stage!J38)</f>
        <v>0</v>
      </c>
      <c r="K14">
        <f>SUM(Stage!K38)</f>
        <v>0</v>
      </c>
      <c r="L14">
        <f>SUM(Stage!L38)</f>
        <v>0</v>
      </c>
      <c r="M14">
        <f>SUM(Stage!M38)</f>
        <v>0</v>
      </c>
      <c r="N14">
        <f>SUM(Stage!N38)</f>
        <v>0</v>
      </c>
      <c r="O14">
        <f>SUM(Stage!O38)</f>
        <v>0</v>
      </c>
      <c r="P14">
        <f>SUM(Stage!P38)</f>
        <v>0</v>
      </c>
      <c r="Q14">
        <f>SUM(Stage!Q38)</f>
        <v>0</v>
      </c>
      <c r="R14">
        <f>SUM(Stage!R38)</f>
        <v>0</v>
      </c>
      <c r="S14">
        <f>SUM(Stage!S38)</f>
        <v>0</v>
      </c>
      <c r="T14">
        <f>SUM(Stage!T38)</f>
        <v>0</v>
      </c>
      <c r="U14">
        <f>SUM(Stage!U38)</f>
        <v>0</v>
      </c>
      <c r="V14">
        <f>SUM(Stage!V38)</f>
        <v>0</v>
      </c>
      <c r="W14">
        <f>SUM(Stage!W38)</f>
        <v>0</v>
      </c>
      <c r="X14">
        <f>SUM(Stage!X38)</f>
        <v>0</v>
      </c>
      <c r="Y14">
        <f>SUM(Stage!Y38)</f>
        <v>0</v>
      </c>
      <c r="Z14">
        <f>SUM(Stage!Z38)</f>
        <v>0</v>
      </c>
    </row>
    <row r="15" spans="1:26" ht="15">
      <c r="A15" s="5" t="s">
        <v>13</v>
      </c>
      <c r="B15">
        <f>SUM(Stage!B45)</f>
        <v>5485</v>
      </c>
      <c r="C15">
        <f>SUM(Stage!C45)</f>
        <v>2349</v>
      </c>
      <c r="D15">
        <f>SUM(Stage!D45)</f>
        <v>626</v>
      </c>
      <c r="E15">
        <f>SUM(Stage!E45)</f>
        <v>0</v>
      </c>
      <c r="F15">
        <f>SUM(Stage!F45)</f>
        <v>0</v>
      </c>
      <c r="G15">
        <f>SUM(Stage!G45)</f>
        <v>0</v>
      </c>
      <c r="H15">
        <f>SUM(Stage!H45)</f>
        <v>0</v>
      </c>
      <c r="I15">
        <f>SUM(Stage!I45)</f>
        <v>0</v>
      </c>
      <c r="J15">
        <f>SUM(Stage!J45)</f>
        <v>0</v>
      </c>
      <c r="K15">
        <f>SUM(Stage!K45)</f>
        <v>0</v>
      </c>
      <c r="L15">
        <f>SUM(Stage!L45)</f>
        <v>0</v>
      </c>
      <c r="M15">
        <f>SUM(Stage!M45)</f>
        <v>0</v>
      </c>
      <c r="N15">
        <f>SUM(Stage!N45)</f>
        <v>1255</v>
      </c>
      <c r="O15">
        <f>SUM(Stage!O45)</f>
        <v>0</v>
      </c>
      <c r="P15">
        <f>SUM(Stage!P45)</f>
        <v>0</v>
      </c>
      <c r="Q15">
        <f>SUM(Stage!Q45)</f>
        <v>0</v>
      </c>
      <c r="R15">
        <f>SUM(Stage!R45)</f>
        <v>0</v>
      </c>
      <c r="S15">
        <f>SUM(Stage!S45)</f>
        <v>0</v>
      </c>
      <c r="T15">
        <f>SUM(Stage!T45)</f>
        <v>0</v>
      </c>
      <c r="U15">
        <f>SUM(Stage!U45)</f>
        <v>0</v>
      </c>
      <c r="V15">
        <f>SUM(Stage!V45)</f>
        <v>0</v>
      </c>
      <c r="W15">
        <f>SUM(Stage!W45)</f>
        <v>0</v>
      </c>
      <c r="X15">
        <f>SUM(Stage!X45)</f>
        <v>1255</v>
      </c>
      <c r="Y15">
        <f>SUM(Stage!Y45)</f>
        <v>0</v>
      </c>
      <c r="Z15">
        <f>SUM(Stage!Z45)</f>
        <v>0</v>
      </c>
    </row>
    <row r="16" spans="1:26" ht="15">
      <c r="A16" s="5" t="s">
        <v>14</v>
      </c>
      <c r="B16">
        <f>SUM(Stage!B52)</f>
        <v>4610</v>
      </c>
      <c r="C16">
        <f>SUM(Stage!C52)</f>
        <v>2494</v>
      </c>
      <c r="D16">
        <f>SUM(Stage!D52)</f>
        <v>0</v>
      </c>
      <c r="E16">
        <f>SUM(Stage!E52)</f>
        <v>230</v>
      </c>
      <c r="F16">
        <f>SUM(Stage!F52)</f>
        <v>0</v>
      </c>
      <c r="G16">
        <f>SUM(Stage!G52)</f>
        <v>0</v>
      </c>
      <c r="H16">
        <f>SUM(Stage!H52)</f>
        <v>0</v>
      </c>
      <c r="I16">
        <f>SUM(Stage!I52)</f>
        <v>0</v>
      </c>
      <c r="J16">
        <f>SUM(Stage!J52)</f>
        <v>0</v>
      </c>
      <c r="K16">
        <f>SUM(Stage!K52)</f>
        <v>0</v>
      </c>
      <c r="L16">
        <f>SUM(Stage!L52)</f>
        <v>0</v>
      </c>
      <c r="M16">
        <f>SUM(Stage!M52)</f>
        <v>943</v>
      </c>
      <c r="N16">
        <f>SUM(Stage!N52)</f>
        <v>0</v>
      </c>
      <c r="O16">
        <f>SUM(Stage!O52)</f>
        <v>0</v>
      </c>
      <c r="P16">
        <f>SUM(Stage!P52)</f>
        <v>0</v>
      </c>
      <c r="Q16">
        <f>SUM(Stage!Q52)</f>
        <v>0</v>
      </c>
      <c r="R16">
        <f>SUM(Stage!R52)</f>
        <v>0</v>
      </c>
      <c r="S16">
        <f>SUM(Stage!S52)</f>
        <v>0</v>
      </c>
      <c r="T16">
        <f>SUM(Stage!T52)</f>
        <v>0</v>
      </c>
      <c r="U16">
        <f>SUM(Stage!U52)</f>
        <v>0</v>
      </c>
      <c r="V16">
        <f>SUM(Stage!V52)</f>
        <v>0</v>
      </c>
      <c r="W16">
        <f>SUM(Stage!W52)</f>
        <v>943</v>
      </c>
      <c r="X16">
        <f>SUM(Stage!X52)</f>
        <v>0</v>
      </c>
      <c r="Y16">
        <f>SUM(Stage!Y52)</f>
        <v>0</v>
      </c>
      <c r="Z16">
        <f>SUM(Stage!Z52)</f>
        <v>0</v>
      </c>
    </row>
    <row r="17" spans="1:26" ht="15">
      <c r="A17" s="5" t="s">
        <v>15</v>
      </c>
      <c r="B17">
        <f>SUM(Stage!B55)</f>
        <v>0</v>
      </c>
      <c r="C17">
        <f>SUM(Stage!C55)</f>
        <v>0</v>
      </c>
      <c r="D17">
        <f>SUM(Stage!D55)</f>
        <v>0</v>
      </c>
      <c r="E17">
        <f>SUM(Stage!E55)</f>
        <v>0</v>
      </c>
      <c r="F17">
        <f>SUM(Stage!F55)</f>
        <v>0</v>
      </c>
      <c r="G17">
        <f>SUM(Stage!G55)</f>
        <v>0</v>
      </c>
      <c r="H17">
        <f>SUM(Stage!H55)</f>
        <v>0</v>
      </c>
      <c r="I17">
        <f>SUM(Stage!I55)</f>
        <v>0</v>
      </c>
      <c r="J17">
        <f>SUM(Stage!J55)</f>
        <v>0</v>
      </c>
      <c r="K17">
        <f>SUM(Stage!K55)</f>
        <v>0</v>
      </c>
      <c r="L17">
        <f>SUM(Stage!L55)</f>
        <v>0</v>
      </c>
      <c r="M17">
        <f>SUM(Stage!M55)</f>
        <v>0</v>
      </c>
      <c r="N17">
        <f>SUM(Stage!N55)</f>
        <v>0</v>
      </c>
      <c r="O17">
        <f>SUM(Stage!O55)</f>
        <v>0</v>
      </c>
      <c r="P17">
        <f>SUM(Stage!P55)</f>
        <v>0</v>
      </c>
      <c r="Q17">
        <f>SUM(Stage!Q55)</f>
        <v>0</v>
      </c>
      <c r="R17">
        <f>SUM(Stage!R55)</f>
        <v>0</v>
      </c>
      <c r="S17">
        <f>SUM(Stage!S55)</f>
        <v>0</v>
      </c>
      <c r="T17">
        <f>SUM(Stage!T55)</f>
        <v>0</v>
      </c>
      <c r="U17">
        <f>SUM(Stage!U55)</f>
        <v>0</v>
      </c>
      <c r="V17">
        <f>SUM(Stage!V55)</f>
        <v>0</v>
      </c>
      <c r="W17">
        <f>SUM(Stage!W55)</f>
        <v>0</v>
      </c>
      <c r="X17">
        <f>SUM(Stage!X55)</f>
        <v>0</v>
      </c>
      <c r="Y17">
        <f>SUM(Stage!Y55)</f>
        <v>0</v>
      </c>
      <c r="Z17">
        <f>SUM(Stage!Z55)</f>
        <v>0</v>
      </c>
    </row>
    <row r="18" spans="1:26" ht="15">
      <c r="A18" s="5" t="s">
        <v>16</v>
      </c>
      <c r="B18">
        <f>SUM(Stage!B62)</f>
        <v>4521</v>
      </c>
      <c r="C18">
        <f>SUM(Stage!C62)</f>
        <v>2022</v>
      </c>
      <c r="D18">
        <f>SUM(Stage!D62)</f>
        <v>275</v>
      </c>
      <c r="E18">
        <f>SUM(Stage!E62)</f>
        <v>0</v>
      </c>
      <c r="F18">
        <f>SUM(Stage!F62)</f>
        <v>0</v>
      </c>
      <c r="G18">
        <f>SUM(Stage!G62)</f>
        <v>0</v>
      </c>
      <c r="H18">
        <f>SUM(Stage!H62)</f>
        <v>0</v>
      </c>
      <c r="I18">
        <f>SUM(Stage!I62)</f>
        <v>0</v>
      </c>
      <c r="J18">
        <f>SUM(Stage!J62)</f>
        <v>0</v>
      </c>
      <c r="K18">
        <f>SUM(Stage!K62)</f>
        <v>0</v>
      </c>
      <c r="L18">
        <f>SUM(Stage!L62)</f>
        <v>0</v>
      </c>
      <c r="M18">
        <f>SUM(Stage!M62)</f>
        <v>0</v>
      </c>
      <c r="N18">
        <f>SUM(Stage!N62)</f>
        <v>1112</v>
      </c>
      <c r="O18">
        <f>SUM(Stage!O62)</f>
        <v>0</v>
      </c>
      <c r="P18">
        <f>SUM(Stage!P62)</f>
        <v>0</v>
      </c>
      <c r="Q18">
        <f>SUM(Stage!Q62)</f>
        <v>0</v>
      </c>
      <c r="R18">
        <f>SUM(Stage!R62)</f>
        <v>0</v>
      </c>
      <c r="S18">
        <f>SUM(Stage!S62)</f>
        <v>0</v>
      </c>
      <c r="T18">
        <f>SUM(Stage!T62)</f>
        <v>0</v>
      </c>
      <c r="U18">
        <f>SUM(Stage!U62)</f>
        <v>0</v>
      </c>
      <c r="V18">
        <f>SUM(Stage!V62)</f>
        <v>0</v>
      </c>
      <c r="W18">
        <f>SUM(Stage!W62)</f>
        <v>0</v>
      </c>
      <c r="X18">
        <f>SUM(Stage!X62)</f>
        <v>1112</v>
      </c>
      <c r="Y18">
        <f>SUM(Stage!Y62)</f>
        <v>0</v>
      </c>
      <c r="Z18">
        <f>SUM(Stage!Z62)</f>
        <v>0</v>
      </c>
    </row>
    <row r="19" spans="1:26" ht="15">
      <c r="A19" s="5" t="s">
        <v>17</v>
      </c>
      <c r="B19">
        <f>SUM(Stage!B69)</f>
        <v>5274</v>
      </c>
      <c r="C19">
        <f>SUM(Stage!C69)</f>
        <v>2243</v>
      </c>
      <c r="D19">
        <f>SUM(Stage!D69)</f>
        <v>703</v>
      </c>
      <c r="E19">
        <f>SUM(Stage!E69)</f>
        <v>0</v>
      </c>
      <c r="F19">
        <f>SUM(Stage!F69)</f>
        <v>0</v>
      </c>
      <c r="G19">
        <f>SUM(Stage!G69)</f>
        <v>0</v>
      </c>
      <c r="H19">
        <f>SUM(Stage!H69)</f>
        <v>0</v>
      </c>
      <c r="I19">
        <f>SUM(Stage!I69)</f>
        <v>0</v>
      </c>
      <c r="J19">
        <f>SUM(Stage!J69)</f>
        <v>0</v>
      </c>
      <c r="K19">
        <f>SUM(Stage!K69)</f>
        <v>0</v>
      </c>
      <c r="L19">
        <f>SUM(Stage!L69)</f>
        <v>0</v>
      </c>
      <c r="M19">
        <f>SUM(Stage!M69)</f>
        <v>1164</v>
      </c>
      <c r="N19">
        <f>SUM(Stage!N69)</f>
        <v>0</v>
      </c>
      <c r="O19">
        <f>SUM(Stage!O69)</f>
        <v>0</v>
      </c>
      <c r="P19">
        <f>SUM(Stage!P69)</f>
        <v>0</v>
      </c>
      <c r="Q19">
        <f>SUM(Stage!Q69)</f>
        <v>0</v>
      </c>
      <c r="R19">
        <f>SUM(Stage!R69)</f>
        <v>0</v>
      </c>
      <c r="S19">
        <f>SUM(Stage!S69)</f>
        <v>0</v>
      </c>
      <c r="T19">
        <f>SUM(Stage!T69)</f>
        <v>0</v>
      </c>
      <c r="U19">
        <f>SUM(Stage!U69)</f>
        <v>0</v>
      </c>
      <c r="V19">
        <f>SUM(Stage!V69)</f>
        <v>0</v>
      </c>
      <c r="W19">
        <f>SUM(Stage!W69)</f>
        <v>1164</v>
      </c>
      <c r="X19">
        <f>SUM(Stage!X69)</f>
        <v>0</v>
      </c>
      <c r="Y19">
        <f>SUM(Stage!Y69)</f>
        <v>0</v>
      </c>
      <c r="Z19">
        <f>SUM(Stage!Z69)</f>
        <v>0</v>
      </c>
    </row>
    <row r="20" spans="1:26" ht="15">
      <c r="A20" s="5" t="s">
        <v>18</v>
      </c>
      <c r="B20">
        <f>SUM(Stage!B76)</f>
        <v>3443</v>
      </c>
      <c r="C20">
        <f>SUM(Stage!C76)</f>
        <v>1887</v>
      </c>
      <c r="D20">
        <f>SUM(Stage!D76)</f>
        <v>0</v>
      </c>
      <c r="E20">
        <f>SUM(Stage!E76)</f>
        <v>0</v>
      </c>
      <c r="F20">
        <f>SUM(Stage!F76)</f>
        <v>0</v>
      </c>
      <c r="G20">
        <f>SUM(Stage!G76)</f>
        <v>0</v>
      </c>
      <c r="H20">
        <f>SUM(Stage!H76)</f>
        <v>0</v>
      </c>
      <c r="I20">
        <f>SUM(Stage!I76)</f>
        <v>0</v>
      </c>
      <c r="J20">
        <f>SUM(Stage!J76)</f>
        <v>0</v>
      </c>
      <c r="K20">
        <f>SUM(Stage!K76)</f>
        <v>0</v>
      </c>
      <c r="L20">
        <f>SUM(Stage!L76)</f>
        <v>0</v>
      </c>
      <c r="M20">
        <f>SUM(Stage!M76)</f>
        <v>778</v>
      </c>
      <c r="N20">
        <f>SUM(Stage!N76)</f>
        <v>0</v>
      </c>
      <c r="O20">
        <f>SUM(Stage!O76)</f>
        <v>0</v>
      </c>
      <c r="P20">
        <f>SUM(Stage!P76)</f>
        <v>0</v>
      </c>
      <c r="Q20">
        <f>SUM(Stage!Q76)</f>
        <v>0</v>
      </c>
      <c r="R20">
        <f>SUM(Stage!R76)</f>
        <v>0</v>
      </c>
      <c r="S20">
        <f>SUM(Stage!S76)</f>
        <v>0</v>
      </c>
      <c r="T20">
        <f>SUM(Stage!T76)</f>
        <v>0</v>
      </c>
      <c r="U20">
        <f>SUM(Stage!U76)</f>
        <v>0</v>
      </c>
      <c r="V20">
        <f>SUM(Stage!V76)</f>
        <v>0</v>
      </c>
      <c r="W20">
        <f>SUM(Stage!W76)</f>
        <v>778</v>
      </c>
      <c r="X20">
        <f>SUM(Stage!X76)</f>
        <v>0</v>
      </c>
      <c r="Y20">
        <f>SUM(Stage!Y76)</f>
        <v>0</v>
      </c>
      <c r="Z20">
        <f>SUM(Stage!Z76)</f>
        <v>0</v>
      </c>
    </row>
    <row r="21" spans="1:26" ht="15">
      <c r="A21" s="5" t="s">
        <v>19</v>
      </c>
      <c r="B21">
        <f>SUM(Stage!B83)</f>
        <v>4930</v>
      </c>
      <c r="C21">
        <f>SUM(Stage!C83)</f>
        <v>2233</v>
      </c>
      <c r="D21">
        <f>SUM(Stage!D83)</f>
        <v>579</v>
      </c>
      <c r="E21">
        <f>SUM(Stage!E83)</f>
        <v>0</v>
      </c>
      <c r="F21">
        <f>SUM(Stage!F83)</f>
        <v>0</v>
      </c>
      <c r="G21">
        <f>SUM(Stage!G83)</f>
        <v>0</v>
      </c>
      <c r="H21">
        <f>SUM(Stage!H83)</f>
        <v>0</v>
      </c>
      <c r="I21">
        <f>SUM(Stage!I83)</f>
        <v>0</v>
      </c>
      <c r="J21">
        <f>SUM(Stage!J83)</f>
        <v>0</v>
      </c>
      <c r="K21">
        <f>SUM(Stage!K83)</f>
        <v>0</v>
      </c>
      <c r="L21">
        <f>SUM(Stage!L83)</f>
        <v>0</v>
      </c>
      <c r="M21">
        <f>SUM(Stage!M83)</f>
        <v>1059</v>
      </c>
      <c r="N21">
        <f>SUM(Stage!N83)</f>
        <v>0</v>
      </c>
      <c r="O21">
        <f>SUM(Stage!O83)</f>
        <v>0</v>
      </c>
      <c r="P21">
        <f>SUM(Stage!P83)</f>
        <v>0</v>
      </c>
      <c r="Q21">
        <f>SUM(Stage!Q83)</f>
        <v>0</v>
      </c>
      <c r="R21">
        <f>SUM(Stage!R83)</f>
        <v>0</v>
      </c>
      <c r="S21">
        <f>SUM(Stage!S83)</f>
        <v>0</v>
      </c>
      <c r="T21">
        <f>SUM(Stage!T83)</f>
        <v>0</v>
      </c>
      <c r="U21">
        <f>SUM(Stage!U83)</f>
        <v>0</v>
      </c>
      <c r="V21">
        <f>SUM(Stage!V83)</f>
        <v>0</v>
      </c>
      <c r="W21">
        <f>SUM(Stage!W83)</f>
        <v>1059</v>
      </c>
      <c r="X21">
        <f>SUM(Stage!X83)</f>
        <v>0</v>
      </c>
      <c r="Y21">
        <f>SUM(Stage!Y83)</f>
        <v>0</v>
      </c>
      <c r="Z21">
        <f>SUM(Stage!Z83)</f>
        <v>0</v>
      </c>
    </row>
    <row r="22" spans="1:26" ht="15">
      <c r="A22" s="5" t="s">
        <v>20</v>
      </c>
      <c r="B22">
        <f>SUM(Stage!B91)</f>
        <v>8350</v>
      </c>
      <c r="C22">
        <f>SUM(Stage!C91)</f>
        <v>3290</v>
      </c>
      <c r="D22">
        <f>SUM(Stage!D91)</f>
        <v>675</v>
      </c>
      <c r="E22">
        <f>SUM(Stage!E91)</f>
        <v>0</v>
      </c>
      <c r="F22">
        <f>SUM(Stage!F91)</f>
        <v>0</v>
      </c>
      <c r="G22">
        <f>SUM(Stage!G91)</f>
        <v>0</v>
      </c>
      <c r="H22">
        <f>SUM(Stage!H91)</f>
        <v>0</v>
      </c>
      <c r="I22">
        <f>SUM(Stage!I91)</f>
        <v>0</v>
      </c>
      <c r="J22">
        <f>SUM(Stage!J91)</f>
        <v>1105</v>
      </c>
      <c r="K22">
        <f>SUM(Stage!K91)</f>
        <v>0</v>
      </c>
      <c r="L22">
        <f>SUM(Stage!L91)</f>
        <v>0</v>
      </c>
      <c r="M22">
        <f>SUM(Stage!M91)</f>
        <v>0</v>
      </c>
      <c r="N22">
        <f>SUM(Stage!N91)</f>
        <v>1640</v>
      </c>
      <c r="O22">
        <f>SUM(Stage!O91)</f>
        <v>0</v>
      </c>
      <c r="P22">
        <f>SUM(Stage!P91)</f>
        <v>0</v>
      </c>
      <c r="Q22">
        <f>SUM(Stage!Q91)</f>
        <v>0</v>
      </c>
      <c r="R22">
        <f>SUM(Stage!R91)</f>
        <v>0</v>
      </c>
      <c r="S22">
        <f>SUM(Stage!S91)</f>
        <v>0</v>
      </c>
      <c r="T22">
        <f>SUM(Stage!T91)</f>
        <v>0</v>
      </c>
      <c r="U22">
        <f>SUM(Stage!U91)</f>
        <v>0</v>
      </c>
      <c r="V22">
        <f>SUM(Stage!V91)</f>
        <v>0</v>
      </c>
      <c r="W22">
        <f>SUM(Stage!W91)</f>
        <v>0</v>
      </c>
      <c r="X22">
        <f>SUM(Stage!X91)</f>
        <v>1640</v>
      </c>
      <c r="Y22">
        <f>SUM(Stage!Y91)</f>
        <v>0</v>
      </c>
      <c r="Z22">
        <f>SUM(Stage!Z91)</f>
        <v>0</v>
      </c>
    </row>
    <row r="23" spans="1:26" ht="15">
      <c r="A23" s="5" t="s">
        <v>22</v>
      </c>
      <c r="B23">
        <f>SUM(Stage!B94)</f>
        <v>0</v>
      </c>
      <c r="C23">
        <f>SUM(Stage!C94)</f>
        <v>0</v>
      </c>
      <c r="D23">
        <f>SUM(Stage!D94)</f>
        <v>0</v>
      </c>
      <c r="E23">
        <f>SUM(Stage!E94)</f>
        <v>0</v>
      </c>
      <c r="F23">
        <f>SUM(Stage!F94)</f>
        <v>0</v>
      </c>
      <c r="G23">
        <f>SUM(Stage!G94)</f>
        <v>0</v>
      </c>
      <c r="H23">
        <f>SUM(Stage!H94)</f>
        <v>0</v>
      </c>
      <c r="I23">
        <f>SUM(Stage!I94)</f>
        <v>0</v>
      </c>
      <c r="J23">
        <f>SUM(Stage!J94)</f>
        <v>0</v>
      </c>
      <c r="K23">
        <f>SUM(Stage!K94)</f>
        <v>0</v>
      </c>
      <c r="L23">
        <f>SUM(Stage!L94)</f>
        <v>0</v>
      </c>
      <c r="M23">
        <f>SUM(Stage!M94)</f>
        <v>0</v>
      </c>
      <c r="N23">
        <f>SUM(Stage!N94)</f>
        <v>0</v>
      </c>
      <c r="O23">
        <f>SUM(Stage!O94)</f>
        <v>0</v>
      </c>
      <c r="P23">
        <f>SUM(Stage!P94)</f>
        <v>0</v>
      </c>
      <c r="Q23">
        <f>SUM(Stage!Q94)</f>
        <v>0</v>
      </c>
      <c r="R23">
        <f>SUM(Stage!R94)</f>
        <v>0</v>
      </c>
      <c r="S23">
        <f>SUM(Stage!S94)</f>
        <v>0</v>
      </c>
      <c r="T23">
        <f>SUM(Stage!T94)</f>
        <v>0</v>
      </c>
      <c r="U23">
        <f>SUM(Stage!U94)</f>
        <v>0</v>
      </c>
      <c r="V23">
        <f>SUM(Stage!V94)</f>
        <v>0</v>
      </c>
      <c r="W23">
        <f>SUM(Stage!W94)</f>
        <v>0</v>
      </c>
      <c r="X23">
        <f>SUM(Stage!X94)</f>
        <v>0</v>
      </c>
      <c r="Y23">
        <f>SUM(Stage!Y94)</f>
        <v>0</v>
      </c>
      <c r="Z23">
        <f>SUM(Stage!Z94)</f>
        <v>0</v>
      </c>
    </row>
    <row r="25" spans="1:26" ht="15">
      <c r="A25" s="9" t="s">
        <v>30</v>
      </c>
      <c r="B25" s="7">
        <f aca="true" t="shared" si="0" ref="B25:Z25">SUM(B10:B23)</f>
        <v>65883</v>
      </c>
      <c r="C25" s="7">
        <f t="shared" si="0"/>
        <v>35497</v>
      </c>
      <c r="D25" s="7">
        <f t="shared" si="0"/>
        <v>3453</v>
      </c>
      <c r="E25" s="7">
        <f t="shared" si="0"/>
        <v>504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si="0"/>
        <v>0</v>
      </c>
      <c r="J25" s="7">
        <f t="shared" si="0"/>
        <v>1105</v>
      </c>
      <c r="K25" s="7">
        <f t="shared" si="0"/>
        <v>0</v>
      </c>
      <c r="L25" s="7">
        <f t="shared" si="0"/>
        <v>0</v>
      </c>
      <c r="M25" s="7">
        <f t="shared" si="0"/>
        <v>7578</v>
      </c>
      <c r="N25" s="7">
        <f t="shared" si="0"/>
        <v>4007</v>
      </c>
      <c r="O25" s="7">
        <f t="shared" si="0"/>
        <v>1077</v>
      </c>
      <c r="P25" s="7">
        <f t="shared" si="0"/>
        <v>0</v>
      </c>
      <c r="Q25" s="7">
        <f t="shared" si="0"/>
        <v>0</v>
      </c>
      <c r="R25" s="7">
        <f t="shared" si="0"/>
        <v>0</v>
      </c>
      <c r="S25" s="7">
        <f t="shared" si="0"/>
        <v>0</v>
      </c>
      <c r="T25" s="7">
        <f t="shared" si="0"/>
        <v>0</v>
      </c>
      <c r="U25" s="7">
        <f t="shared" si="0"/>
        <v>0</v>
      </c>
      <c r="V25" s="7">
        <f t="shared" si="0"/>
        <v>0</v>
      </c>
      <c r="W25" s="7">
        <f t="shared" si="0"/>
        <v>7578</v>
      </c>
      <c r="X25" s="7">
        <f t="shared" si="0"/>
        <v>4007</v>
      </c>
      <c r="Y25" s="7">
        <f t="shared" si="0"/>
        <v>1077</v>
      </c>
      <c r="Z25" s="7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9.140625" defaultRowHeight="15"/>
  <cols>
    <col min="1" max="1" width="33.28125" style="0" bestFit="1" customWidth="1"/>
    <col min="2" max="26" width="6.57421875" style="0" bestFit="1" customWidth="1"/>
  </cols>
  <sheetData>
    <row r="1" spans="1:2" ht="15.75">
      <c r="A1" s="1" t="s">
        <v>0</v>
      </c>
      <c r="B1" s="3" t="s">
        <v>23</v>
      </c>
    </row>
    <row r="2" ht="15.75">
      <c r="A2" s="2" t="s">
        <v>31</v>
      </c>
    </row>
    <row r="4" ht="15">
      <c r="A4" s="3" t="s">
        <v>2</v>
      </c>
    </row>
    <row r="8" spans="2:26" ht="15">
      <c r="B8" s="4" t="s">
        <v>3</v>
      </c>
      <c r="C8" s="4">
        <v>2013</v>
      </c>
      <c r="D8" s="4">
        <v>2014</v>
      </c>
      <c r="E8" s="4">
        <v>2015</v>
      </c>
      <c r="F8" s="4">
        <v>2016</v>
      </c>
      <c r="G8" s="4">
        <v>2017</v>
      </c>
      <c r="H8" s="4">
        <v>2018</v>
      </c>
      <c r="I8" s="4">
        <v>2019</v>
      </c>
      <c r="J8" s="4">
        <v>2020</v>
      </c>
      <c r="K8" s="4">
        <v>2021</v>
      </c>
      <c r="L8" s="4">
        <v>2022</v>
      </c>
      <c r="M8" s="4">
        <v>2023</v>
      </c>
      <c r="N8" s="4">
        <v>2024</v>
      </c>
      <c r="O8" s="4">
        <v>2025</v>
      </c>
      <c r="P8" s="4">
        <v>2026</v>
      </c>
      <c r="Q8" s="4">
        <v>2027</v>
      </c>
      <c r="R8" s="4">
        <v>2028</v>
      </c>
      <c r="S8" s="4">
        <v>2029</v>
      </c>
      <c r="T8" s="4">
        <v>2030</v>
      </c>
      <c r="U8" s="4">
        <v>2031</v>
      </c>
      <c r="V8" s="4">
        <v>2032</v>
      </c>
      <c r="W8" s="4">
        <v>2033</v>
      </c>
      <c r="X8" s="4">
        <v>2034</v>
      </c>
      <c r="Y8" s="4">
        <v>2035</v>
      </c>
      <c r="Z8" s="4">
        <v>2036</v>
      </c>
    </row>
    <row r="10" spans="1:26" ht="15">
      <c r="A10" s="5" t="s">
        <v>4</v>
      </c>
      <c r="B10">
        <f>SUM(Stage!B14)</f>
        <v>14944</v>
      </c>
      <c r="C10">
        <f>SUM(Totals!C10)</f>
        <v>12766</v>
      </c>
      <c r="D10">
        <f>SUM(Totals!D10)+C10</f>
        <v>12766</v>
      </c>
      <c r="E10">
        <f>SUM(Totals!E10)+D10</f>
        <v>12766</v>
      </c>
      <c r="F10">
        <f>SUM(Totals!F10)+E10</f>
        <v>12766</v>
      </c>
      <c r="G10">
        <f>SUM(Totals!G10)+F10</f>
        <v>12766</v>
      </c>
      <c r="H10">
        <f>SUM(Totals!H10)+G10</f>
        <v>12766</v>
      </c>
      <c r="I10">
        <f>SUM(Totals!I10)+H10</f>
        <v>12766</v>
      </c>
      <c r="J10">
        <f>SUM(Totals!J10)+I10</f>
        <v>12766</v>
      </c>
      <c r="K10">
        <f>SUM(Totals!K10)+J10</f>
        <v>12766</v>
      </c>
      <c r="L10">
        <f>SUM(Totals!L10)+K10</f>
        <v>12766</v>
      </c>
      <c r="M10">
        <f>SUM(Totals!M10)+L10</f>
        <v>13855</v>
      </c>
      <c r="N10">
        <f>SUM(Totals!N10)+M10</f>
        <v>13855</v>
      </c>
      <c r="O10">
        <f>SUM(Totals!O10)+N10</f>
        <v>13855</v>
      </c>
      <c r="P10">
        <f>SUM(Totals!P10)+O10</f>
        <v>13855</v>
      </c>
      <c r="Q10">
        <f>SUM(Totals!Q10)+P10</f>
        <v>13855</v>
      </c>
      <c r="R10">
        <f>SUM(Totals!R10)+Q10</f>
        <v>13855</v>
      </c>
      <c r="S10">
        <f>SUM(Totals!S10)+R10</f>
        <v>13855</v>
      </c>
      <c r="T10">
        <f>SUM(Totals!T10)+S10</f>
        <v>13855</v>
      </c>
      <c r="U10">
        <f>SUM(Totals!U10)+T10</f>
        <v>13855</v>
      </c>
      <c r="V10">
        <f>SUM(Totals!V10)+U10</f>
        <v>13855</v>
      </c>
      <c r="W10">
        <f>SUM(Totals!W10)+V10</f>
        <v>14944</v>
      </c>
      <c r="X10">
        <f>SUM(Totals!X10)+W10</f>
        <v>14944</v>
      </c>
      <c r="Y10">
        <f>SUM(Totals!Y10)+X10</f>
        <v>14944</v>
      </c>
      <c r="Z10">
        <f>SUM(Totals!Z10)+Y10</f>
        <v>14944</v>
      </c>
    </row>
    <row r="11" spans="1:26" ht="15">
      <c r="A11" s="5" t="s">
        <v>9</v>
      </c>
      <c r="B11">
        <f>SUM(Stage!B21)</f>
        <v>5612</v>
      </c>
      <c r="C11">
        <f>SUM(Totals!C11)</f>
        <v>2017</v>
      </c>
      <c r="D11">
        <f>SUM(Totals!D11)+C11</f>
        <v>2612</v>
      </c>
      <c r="E11">
        <f>SUM(Totals!E11)+D11</f>
        <v>2612</v>
      </c>
      <c r="F11">
        <f>SUM(Totals!F11)+E11</f>
        <v>2612</v>
      </c>
      <c r="G11">
        <f>SUM(Totals!G11)+F11</f>
        <v>2612</v>
      </c>
      <c r="H11">
        <f>SUM(Totals!H11)+G11</f>
        <v>2612</v>
      </c>
      <c r="I11">
        <f>SUM(Totals!I11)+H11</f>
        <v>2612</v>
      </c>
      <c r="J11">
        <f>SUM(Totals!J11)+I11</f>
        <v>2612</v>
      </c>
      <c r="K11">
        <f>SUM(Totals!K11)+J11</f>
        <v>2612</v>
      </c>
      <c r="L11">
        <f>SUM(Totals!L11)+K11</f>
        <v>2612</v>
      </c>
      <c r="M11">
        <f>SUM(Totals!M11)+L11</f>
        <v>4112</v>
      </c>
      <c r="N11">
        <f>SUM(Totals!N11)+M11</f>
        <v>4112</v>
      </c>
      <c r="O11">
        <f>SUM(Totals!O11)+N11</f>
        <v>4112</v>
      </c>
      <c r="P11">
        <f>SUM(Totals!P11)+O11</f>
        <v>4112</v>
      </c>
      <c r="Q11">
        <f>SUM(Totals!Q11)+P11</f>
        <v>4112</v>
      </c>
      <c r="R11">
        <f>SUM(Totals!R11)+Q11</f>
        <v>4112</v>
      </c>
      <c r="S11">
        <f>SUM(Totals!S11)+R11</f>
        <v>4112</v>
      </c>
      <c r="T11">
        <f>SUM(Totals!T11)+S11</f>
        <v>4112</v>
      </c>
      <c r="U11">
        <f>SUM(Totals!U11)+T11</f>
        <v>4112</v>
      </c>
      <c r="V11">
        <f>SUM(Totals!V11)+U11</f>
        <v>4112</v>
      </c>
      <c r="W11">
        <f>SUM(Totals!W11)+V11</f>
        <v>5612</v>
      </c>
      <c r="X11">
        <f>SUM(Totals!X11)+W11</f>
        <v>5612</v>
      </c>
      <c r="Y11">
        <f>SUM(Totals!Y11)+X11</f>
        <v>5612</v>
      </c>
      <c r="Z11">
        <f>SUM(Totals!Z11)+Y11</f>
        <v>5612</v>
      </c>
    </row>
    <row r="12" spans="1:26" ht="15">
      <c r="A12" s="5" t="s">
        <v>10</v>
      </c>
      <c r="B12">
        <f>SUM(Stage!B28)</f>
        <v>4074</v>
      </c>
      <c r="C12">
        <f>SUM(Totals!C12)</f>
        <v>1646</v>
      </c>
      <c r="D12">
        <f>SUM(Totals!D12)+C12</f>
        <v>1646</v>
      </c>
      <c r="E12">
        <f>SUM(Totals!E12)+D12</f>
        <v>1920</v>
      </c>
      <c r="F12">
        <f>SUM(Totals!F12)+E12</f>
        <v>1920</v>
      </c>
      <c r="G12">
        <f>SUM(Totals!G12)+F12</f>
        <v>1920</v>
      </c>
      <c r="H12">
        <f>SUM(Totals!H12)+G12</f>
        <v>1920</v>
      </c>
      <c r="I12">
        <f>SUM(Totals!I12)+H12</f>
        <v>1920</v>
      </c>
      <c r="J12">
        <f>SUM(Totals!J12)+I12</f>
        <v>1920</v>
      </c>
      <c r="K12">
        <f>SUM(Totals!K12)+J12</f>
        <v>1920</v>
      </c>
      <c r="L12">
        <f>SUM(Totals!L12)+K12</f>
        <v>1920</v>
      </c>
      <c r="M12">
        <f>SUM(Totals!M12)+L12</f>
        <v>1920</v>
      </c>
      <c r="N12">
        <f>SUM(Totals!N12)+M12</f>
        <v>1920</v>
      </c>
      <c r="O12">
        <f>SUM(Totals!O12)+N12</f>
        <v>2997</v>
      </c>
      <c r="P12">
        <f>SUM(Totals!P12)+O12</f>
        <v>2997</v>
      </c>
      <c r="Q12">
        <f>SUM(Totals!Q12)+P12</f>
        <v>2997</v>
      </c>
      <c r="R12">
        <f>SUM(Totals!R12)+Q12</f>
        <v>2997</v>
      </c>
      <c r="S12">
        <f>SUM(Totals!S12)+R12</f>
        <v>2997</v>
      </c>
      <c r="T12">
        <f>SUM(Totals!T12)+S12</f>
        <v>2997</v>
      </c>
      <c r="U12">
        <f>SUM(Totals!U12)+T12</f>
        <v>2997</v>
      </c>
      <c r="V12">
        <f>SUM(Totals!V12)+U12</f>
        <v>2997</v>
      </c>
      <c r="W12">
        <f>SUM(Totals!W12)+V12</f>
        <v>2997</v>
      </c>
      <c r="X12">
        <f>SUM(Totals!X12)+W12</f>
        <v>2997</v>
      </c>
      <c r="Y12">
        <f>SUM(Totals!Y12)+X12</f>
        <v>4074</v>
      </c>
      <c r="Z12">
        <f>SUM(Totals!Z12)+Y12</f>
        <v>4074</v>
      </c>
    </row>
    <row r="13" spans="1:26" ht="15">
      <c r="A13" s="5" t="s">
        <v>11</v>
      </c>
      <c r="B13">
        <f>SUM(Stage!B35)</f>
        <v>4640</v>
      </c>
      <c r="C13">
        <f>SUM(Totals!C13)</f>
        <v>2550</v>
      </c>
      <c r="D13">
        <f>SUM(Totals!D13)+C13</f>
        <v>2550</v>
      </c>
      <c r="E13">
        <f>SUM(Totals!E13)+D13</f>
        <v>2550</v>
      </c>
      <c r="F13">
        <f>SUM(Totals!F13)+E13</f>
        <v>2550</v>
      </c>
      <c r="G13">
        <f>SUM(Totals!G13)+F13</f>
        <v>2550</v>
      </c>
      <c r="H13">
        <f>SUM(Totals!H13)+G13</f>
        <v>2550</v>
      </c>
      <c r="I13">
        <f>SUM(Totals!I13)+H13</f>
        <v>2550</v>
      </c>
      <c r="J13">
        <f>SUM(Totals!J13)+I13</f>
        <v>2550</v>
      </c>
      <c r="K13">
        <f>SUM(Totals!K13)+J13</f>
        <v>2550</v>
      </c>
      <c r="L13">
        <f>SUM(Totals!L13)+K13</f>
        <v>2550</v>
      </c>
      <c r="M13">
        <f>SUM(Totals!M13)+L13</f>
        <v>3595</v>
      </c>
      <c r="N13">
        <f>SUM(Totals!N13)+M13</f>
        <v>3595</v>
      </c>
      <c r="O13">
        <f>SUM(Totals!O13)+N13</f>
        <v>3595</v>
      </c>
      <c r="P13">
        <f>SUM(Totals!P13)+O13</f>
        <v>3595</v>
      </c>
      <c r="Q13">
        <f>SUM(Totals!Q13)+P13</f>
        <v>3595</v>
      </c>
      <c r="R13">
        <f>SUM(Totals!R13)+Q13</f>
        <v>3595</v>
      </c>
      <c r="S13">
        <f>SUM(Totals!S13)+R13</f>
        <v>3595</v>
      </c>
      <c r="T13">
        <f>SUM(Totals!T13)+S13</f>
        <v>3595</v>
      </c>
      <c r="U13">
        <f>SUM(Totals!U13)+T13</f>
        <v>3595</v>
      </c>
      <c r="V13">
        <f>SUM(Totals!V13)+U13</f>
        <v>3595</v>
      </c>
      <c r="W13">
        <f>SUM(Totals!W13)+V13</f>
        <v>4640</v>
      </c>
      <c r="X13">
        <f>SUM(Totals!X13)+W13</f>
        <v>4640</v>
      </c>
      <c r="Y13">
        <f>SUM(Totals!Y13)+X13</f>
        <v>4640</v>
      </c>
      <c r="Z13">
        <f>SUM(Totals!Z13)+Y13</f>
        <v>4640</v>
      </c>
    </row>
    <row r="14" spans="1:26" ht="15">
      <c r="A14" s="5" t="s">
        <v>12</v>
      </c>
      <c r="B14">
        <f>SUM(Stage!B38)</f>
        <v>0</v>
      </c>
      <c r="C14">
        <f>SUM(Totals!C14)</f>
        <v>0</v>
      </c>
      <c r="D14">
        <f>SUM(Totals!D14)+C14</f>
        <v>0</v>
      </c>
      <c r="E14">
        <f>SUM(Totals!E14)+D14</f>
        <v>0</v>
      </c>
      <c r="F14">
        <f>SUM(Totals!F14)+E14</f>
        <v>0</v>
      </c>
      <c r="G14">
        <f>SUM(Totals!G14)+F14</f>
        <v>0</v>
      </c>
      <c r="H14">
        <f>SUM(Totals!H14)+G14</f>
        <v>0</v>
      </c>
      <c r="I14">
        <f>SUM(Totals!I14)+H14</f>
        <v>0</v>
      </c>
      <c r="J14">
        <f>SUM(Totals!J14)+I14</f>
        <v>0</v>
      </c>
      <c r="K14">
        <f>SUM(Totals!K14)+J14</f>
        <v>0</v>
      </c>
      <c r="L14">
        <f>SUM(Totals!L14)+K14</f>
        <v>0</v>
      </c>
      <c r="M14">
        <f>SUM(Totals!M14)+L14</f>
        <v>0</v>
      </c>
      <c r="N14">
        <f>SUM(Totals!N14)+M14</f>
        <v>0</v>
      </c>
      <c r="O14">
        <f>SUM(Totals!O14)+N14</f>
        <v>0</v>
      </c>
      <c r="P14">
        <f>SUM(Totals!P14)+O14</f>
        <v>0</v>
      </c>
      <c r="Q14">
        <f>SUM(Totals!Q14)+P14</f>
        <v>0</v>
      </c>
      <c r="R14">
        <f>SUM(Totals!R14)+Q14</f>
        <v>0</v>
      </c>
      <c r="S14">
        <f>SUM(Totals!S14)+R14</f>
        <v>0</v>
      </c>
      <c r="T14">
        <f>SUM(Totals!T14)+S14</f>
        <v>0</v>
      </c>
      <c r="U14">
        <f>SUM(Totals!U14)+T14</f>
        <v>0</v>
      </c>
      <c r="V14">
        <f>SUM(Totals!V14)+U14</f>
        <v>0</v>
      </c>
      <c r="W14">
        <f>SUM(Totals!W14)+V14</f>
        <v>0</v>
      </c>
      <c r="X14">
        <f>SUM(Totals!X14)+W14</f>
        <v>0</v>
      </c>
      <c r="Y14">
        <f>SUM(Totals!Y14)+X14</f>
        <v>0</v>
      </c>
      <c r="Z14">
        <f>SUM(Totals!Z14)+Y14</f>
        <v>0</v>
      </c>
    </row>
    <row r="15" spans="1:26" ht="15">
      <c r="A15" s="5" t="s">
        <v>13</v>
      </c>
      <c r="B15">
        <f>SUM(Stage!B45)</f>
        <v>5485</v>
      </c>
      <c r="C15">
        <f>SUM(Totals!C15)</f>
        <v>2349</v>
      </c>
      <c r="D15">
        <f>SUM(Totals!D15)+C15</f>
        <v>2975</v>
      </c>
      <c r="E15">
        <f>SUM(Totals!E15)+D15</f>
        <v>2975</v>
      </c>
      <c r="F15">
        <f>SUM(Totals!F15)+E15</f>
        <v>2975</v>
      </c>
      <c r="G15">
        <f>SUM(Totals!G15)+F15</f>
        <v>2975</v>
      </c>
      <c r="H15">
        <f>SUM(Totals!H15)+G15</f>
        <v>2975</v>
      </c>
      <c r="I15">
        <f>SUM(Totals!I15)+H15</f>
        <v>2975</v>
      </c>
      <c r="J15">
        <f>SUM(Totals!J15)+I15</f>
        <v>2975</v>
      </c>
      <c r="K15">
        <f>SUM(Totals!K15)+J15</f>
        <v>2975</v>
      </c>
      <c r="L15">
        <f>SUM(Totals!L15)+K15</f>
        <v>2975</v>
      </c>
      <c r="M15">
        <f>SUM(Totals!M15)+L15</f>
        <v>2975</v>
      </c>
      <c r="N15">
        <f>SUM(Totals!N15)+M15</f>
        <v>4230</v>
      </c>
      <c r="O15">
        <f>SUM(Totals!O15)+N15</f>
        <v>4230</v>
      </c>
      <c r="P15">
        <f>SUM(Totals!P15)+O15</f>
        <v>4230</v>
      </c>
      <c r="Q15">
        <f>SUM(Totals!Q15)+P15</f>
        <v>4230</v>
      </c>
      <c r="R15">
        <f>SUM(Totals!R15)+Q15</f>
        <v>4230</v>
      </c>
      <c r="S15">
        <f>SUM(Totals!S15)+R15</f>
        <v>4230</v>
      </c>
      <c r="T15">
        <f>SUM(Totals!T15)+S15</f>
        <v>4230</v>
      </c>
      <c r="U15">
        <f>SUM(Totals!U15)+T15</f>
        <v>4230</v>
      </c>
      <c r="V15">
        <f>SUM(Totals!V15)+U15</f>
        <v>4230</v>
      </c>
      <c r="W15">
        <f>SUM(Totals!W15)+V15</f>
        <v>4230</v>
      </c>
      <c r="X15">
        <f>SUM(Totals!X15)+W15</f>
        <v>5485</v>
      </c>
      <c r="Y15">
        <f>SUM(Totals!Y15)+X15</f>
        <v>5485</v>
      </c>
      <c r="Z15">
        <f>SUM(Totals!Z15)+Y15</f>
        <v>5485</v>
      </c>
    </row>
    <row r="16" spans="1:26" ht="15">
      <c r="A16" s="5" t="s">
        <v>14</v>
      </c>
      <c r="B16">
        <f>SUM(Stage!B52)</f>
        <v>4610</v>
      </c>
      <c r="C16">
        <f>SUM(Totals!C16)</f>
        <v>2494</v>
      </c>
      <c r="D16">
        <f>SUM(Totals!D16)+C16</f>
        <v>2494</v>
      </c>
      <c r="E16">
        <f>SUM(Totals!E16)+D16</f>
        <v>2724</v>
      </c>
      <c r="F16">
        <f>SUM(Totals!F16)+E16</f>
        <v>2724</v>
      </c>
      <c r="G16">
        <f>SUM(Totals!G16)+F16</f>
        <v>2724</v>
      </c>
      <c r="H16">
        <f>SUM(Totals!H16)+G16</f>
        <v>2724</v>
      </c>
      <c r="I16">
        <f>SUM(Totals!I16)+H16</f>
        <v>2724</v>
      </c>
      <c r="J16">
        <f>SUM(Totals!J16)+I16</f>
        <v>2724</v>
      </c>
      <c r="K16">
        <f>SUM(Totals!K16)+J16</f>
        <v>2724</v>
      </c>
      <c r="L16">
        <f>SUM(Totals!L16)+K16</f>
        <v>2724</v>
      </c>
      <c r="M16">
        <f>SUM(Totals!M16)+L16</f>
        <v>3667</v>
      </c>
      <c r="N16">
        <f>SUM(Totals!N16)+M16</f>
        <v>3667</v>
      </c>
      <c r="O16">
        <f>SUM(Totals!O16)+N16</f>
        <v>3667</v>
      </c>
      <c r="P16">
        <f>SUM(Totals!P16)+O16</f>
        <v>3667</v>
      </c>
      <c r="Q16">
        <f>SUM(Totals!Q16)+P16</f>
        <v>3667</v>
      </c>
      <c r="R16">
        <f>SUM(Totals!R16)+Q16</f>
        <v>3667</v>
      </c>
      <c r="S16">
        <f>SUM(Totals!S16)+R16</f>
        <v>3667</v>
      </c>
      <c r="T16">
        <f>SUM(Totals!T16)+S16</f>
        <v>3667</v>
      </c>
      <c r="U16">
        <f>SUM(Totals!U16)+T16</f>
        <v>3667</v>
      </c>
      <c r="V16">
        <f>SUM(Totals!V16)+U16</f>
        <v>3667</v>
      </c>
      <c r="W16">
        <f>SUM(Totals!W16)+V16</f>
        <v>4610</v>
      </c>
      <c r="X16">
        <f>SUM(Totals!X16)+W16</f>
        <v>4610</v>
      </c>
      <c r="Y16">
        <f>SUM(Totals!Y16)+X16</f>
        <v>4610</v>
      </c>
      <c r="Z16">
        <f>SUM(Totals!Z16)+Y16</f>
        <v>4610</v>
      </c>
    </row>
    <row r="17" spans="1:26" ht="15">
      <c r="A17" s="5" t="s">
        <v>15</v>
      </c>
      <c r="B17">
        <f>SUM(Stage!B55)</f>
        <v>0</v>
      </c>
      <c r="C17">
        <f>SUM(Totals!C17)</f>
        <v>0</v>
      </c>
      <c r="D17">
        <f>SUM(Totals!D17)+C17</f>
        <v>0</v>
      </c>
      <c r="E17">
        <f>SUM(Totals!E17)+D17</f>
        <v>0</v>
      </c>
      <c r="F17">
        <f>SUM(Totals!F17)+E17</f>
        <v>0</v>
      </c>
      <c r="G17">
        <f>SUM(Totals!G17)+F17</f>
        <v>0</v>
      </c>
      <c r="H17">
        <f>SUM(Totals!H17)+G17</f>
        <v>0</v>
      </c>
      <c r="I17">
        <f>SUM(Totals!I17)+H17</f>
        <v>0</v>
      </c>
      <c r="J17">
        <f>SUM(Totals!J17)+I17</f>
        <v>0</v>
      </c>
      <c r="K17">
        <f>SUM(Totals!K17)+J17</f>
        <v>0</v>
      </c>
      <c r="L17">
        <f>SUM(Totals!L17)+K17</f>
        <v>0</v>
      </c>
      <c r="M17">
        <f>SUM(Totals!M17)+L17</f>
        <v>0</v>
      </c>
      <c r="N17">
        <f>SUM(Totals!N17)+M17</f>
        <v>0</v>
      </c>
      <c r="O17">
        <f>SUM(Totals!O17)+N17</f>
        <v>0</v>
      </c>
      <c r="P17">
        <f>SUM(Totals!P17)+O17</f>
        <v>0</v>
      </c>
      <c r="Q17">
        <f>SUM(Totals!Q17)+P17</f>
        <v>0</v>
      </c>
      <c r="R17">
        <f>SUM(Totals!R17)+Q17</f>
        <v>0</v>
      </c>
      <c r="S17">
        <f>SUM(Totals!S17)+R17</f>
        <v>0</v>
      </c>
      <c r="T17">
        <f>SUM(Totals!T17)+S17</f>
        <v>0</v>
      </c>
      <c r="U17">
        <f>SUM(Totals!U17)+T17</f>
        <v>0</v>
      </c>
      <c r="V17">
        <f>SUM(Totals!V17)+U17</f>
        <v>0</v>
      </c>
      <c r="W17">
        <f>SUM(Totals!W17)+V17</f>
        <v>0</v>
      </c>
      <c r="X17">
        <f>SUM(Totals!X17)+W17</f>
        <v>0</v>
      </c>
      <c r="Y17">
        <f>SUM(Totals!Y17)+X17</f>
        <v>0</v>
      </c>
      <c r="Z17">
        <f>SUM(Totals!Z17)+Y17</f>
        <v>0</v>
      </c>
    </row>
    <row r="18" spans="1:26" ht="15">
      <c r="A18" s="5" t="s">
        <v>16</v>
      </c>
      <c r="B18">
        <f>SUM(Stage!B62)</f>
        <v>4521</v>
      </c>
      <c r="C18">
        <f>SUM(Totals!C18)</f>
        <v>2022</v>
      </c>
      <c r="D18">
        <f>SUM(Totals!D18)+C18</f>
        <v>2297</v>
      </c>
      <c r="E18">
        <f>SUM(Totals!E18)+D18</f>
        <v>2297</v>
      </c>
      <c r="F18">
        <f>SUM(Totals!F18)+E18</f>
        <v>2297</v>
      </c>
      <c r="G18">
        <f>SUM(Totals!G18)+F18</f>
        <v>2297</v>
      </c>
      <c r="H18">
        <f>SUM(Totals!H18)+G18</f>
        <v>2297</v>
      </c>
      <c r="I18">
        <f>SUM(Totals!I18)+H18</f>
        <v>2297</v>
      </c>
      <c r="J18">
        <f>SUM(Totals!J18)+I18</f>
        <v>2297</v>
      </c>
      <c r="K18">
        <f>SUM(Totals!K18)+J18</f>
        <v>2297</v>
      </c>
      <c r="L18">
        <f>SUM(Totals!L18)+K18</f>
        <v>2297</v>
      </c>
      <c r="M18">
        <f>SUM(Totals!M18)+L18</f>
        <v>2297</v>
      </c>
      <c r="N18">
        <f>SUM(Totals!N18)+M18</f>
        <v>3409</v>
      </c>
      <c r="O18">
        <f>SUM(Totals!O18)+N18</f>
        <v>3409</v>
      </c>
      <c r="P18">
        <f>SUM(Totals!P18)+O18</f>
        <v>3409</v>
      </c>
      <c r="Q18">
        <f>SUM(Totals!Q18)+P18</f>
        <v>3409</v>
      </c>
      <c r="R18">
        <f>SUM(Totals!R18)+Q18</f>
        <v>3409</v>
      </c>
      <c r="S18">
        <f>SUM(Totals!S18)+R18</f>
        <v>3409</v>
      </c>
      <c r="T18">
        <f>SUM(Totals!T18)+S18</f>
        <v>3409</v>
      </c>
      <c r="U18">
        <f>SUM(Totals!U18)+T18</f>
        <v>3409</v>
      </c>
      <c r="V18">
        <f>SUM(Totals!V18)+U18</f>
        <v>3409</v>
      </c>
      <c r="W18">
        <f>SUM(Totals!W18)+V18</f>
        <v>3409</v>
      </c>
      <c r="X18">
        <f>SUM(Totals!X18)+W18</f>
        <v>4521</v>
      </c>
      <c r="Y18">
        <f>SUM(Totals!Y18)+X18</f>
        <v>4521</v>
      </c>
      <c r="Z18">
        <f>SUM(Totals!Z18)+Y18</f>
        <v>4521</v>
      </c>
    </row>
    <row r="19" spans="1:26" ht="15">
      <c r="A19" s="5" t="s">
        <v>17</v>
      </c>
      <c r="B19">
        <f>SUM(Stage!B69)</f>
        <v>5274</v>
      </c>
      <c r="C19">
        <f>SUM(Totals!C19)</f>
        <v>2243</v>
      </c>
      <c r="D19">
        <f>SUM(Totals!D19)+C19</f>
        <v>2946</v>
      </c>
      <c r="E19">
        <f>SUM(Totals!E19)+D19</f>
        <v>2946</v>
      </c>
      <c r="F19">
        <f>SUM(Totals!F19)+E19</f>
        <v>2946</v>
      </c>
      <c r="G19">
        <f>SUM(Totals!G19)+F19</f>
        <v>2946</v>
      </c>
      <c r="H19">
        <f>SUM(Totals!H19)+G19</f>
        <v>2946</v>
      </c>
      <c r="I19">
        <f>SUM(Totals!I19)+H19</f>
        <v>2946</v>
      </c>
      <c r="J19">
        <f>SUM(Totals!J19)+I19</f>
        <v>2946</v>
      </c>
      <c r="K19">
        <f>SUM(Totals!K19)+J19</f>
        <v>2946</v>
      </c>
      <c r="L19">
        <f>SUM(Totals!L19)+K19</f>
        <v>2946</v>
      </c>
      <c r="M19">
        <f>SUM(Totals!M19)+L19</f>
        <v>4110</v>
      </c>
      <c r="N19">
        <f>SUM(Totals!N19)+M19</f>
        <v>4110</v>
      </c>
      <c r="O19">
        <f>SUM(Totals!O19)+N19</f>
        <v>4110</v>
      </c>
      <c r="P19">
        <f>SUM(Totals!P19)+O19</f>
        <v>4110</v>
      </c>
      <c r="Q19">
        <f>SUM(Totals!Q19)+P19</f>
        <v>4110</v>
      </c>
      <c r="R19">
        <f>SUM(Totals!R19)+Q19</f>
        <v>4110</v>
      </c>
      <c r="S19">
        <f>SUM(Totals!S19)+R19</f>
        <v>4110</v>
      </c>
      <c r="T19">
        <f>SUM(Totals!T19)+S19</f>
        <v>4110</v>
      </c>
      <c r="U19">
        <f>SUM(Totals!U19)+T19</f>
        <v>4110</v>
      </c>
      <c r="V19">
        <f>SUM(Totals!V19)+U19</f>
        <v>4110</v>
      </c>
      <c r="W19">
        <f>SUM(Totals!W19)+V19</f>
        <v>5274</v>
      </c>
      <c r="X19">
        <f>SUM(Totals!X19)+W19</f>
        <v>5274</v>
      </c>
      <c r="Y19">
        <f>SUM(Totals!Y19)+X19</f>
        <v>5274</v>
      </c>
      <c r="Z19">
        <f>SUM(Totals!Z19)+Y19</f>
        <v>5274</v>
      </c>
    </row>
    <row r="20" spans="1:26" ht="15">
      <c r="A20" s="5" t="s">
        <v>18</v>
      </c>
      <c r="B20">
        <f>SUM(Stage!B76)</f>
        <v>3443</v>
      </c>
      <c r="C20">
        <f>SUM(Totals!C20)</f>
        <v>1887</v>
      </c>
      <c r="D20">
        <f>SUM(Totals!D20)+C20</f>
        <v>1887</v>
      </c>
      <c r="E20">
        <f>SUM(Totals!E20)+D20</f>
        <v>1887</v>
      </c>
      <c r="F20">
        <f>SUM(Totals!F20)+E20</f>
        <v>1887</v>
      </c>
      <c r="G20">
        <f>SUM(Totals!G20)+F20</f>
        <v>1887</v>
      </c>
      <c r="H20">
        <f>SUM(Totals!H20)+G20</f>
        <v>1887</v>
      </c>
      <c r="I20">
        <f>SUM(Totals!I20)+H20</f>
        <v>1887</v>
      </c>
      <c r="J20">
        <f>SUM(Totals!J20)+I20</f>
        <v>1887</v>
      </c>
      <c r="K20">
        <f>SUM(Totals!K20)+J20</f>
        <v>1887</v>
      </c>
      <c r="L20">
        <f>SUM(Totals!L20)+K20</f>
        <v>1887</v>
      </c>
      <c r="M20">
        <f>SUM(Totals!M20)+L20</f>
        <v>2665</v>
      </c>
      <c r="N20">
        <f>SUM(Totals!N20)+M20</f>
        <v>2665</v>
      </c>
      <c r="O20">
        <f>SUM(Totals!O20)+N20</f>
        <v>2665</v>
      </c>
      <c r="P20">
        <f>SUM(Totals!P20)+O20</f>
        <v>2665</v>
      </c>
      <c r="Q20">
        <f>SUM(Totals!Q20)+P20</f>
        <v>2665</v>
      </c>
      <c r="R20">
        <f>SUM(Totals!R20)+Q20</f>
        <v>2665</v>
      </c>
      <c r="S20">
        <f>SUM(Totals!S20)+R20</f>
        <v>2665</v>
      </c>
      <c r="T20">
        <f>SUM(Totals!T20)+S20</f>
        <v>2665</v>
      </c>
      <c r="U20">
        <f>SUM(Totals!U20)+T20</f>
        <v>2665</v>
      </c>
      <c r="V20">
        <f>SUM(Totals!V20)+U20</f>
        <v>2665</v>
      </c>
      <c r="W20">
        <f>SUM(Totals!W20)+V20</f>
        <v>3443</v>
      </c>
      <c r="X20">
        <f>SUM(Totals!X20)+W20</f>
        <v>3443</v>
      </c>
      <c r="Y20">
        <f>SUM(Totals!Y20)+X20</f>
        <v>3443</v>
      </c>
      <c r="Z20">
        <f>SUM(Totals!Z20)+Y20</f>
        <v>3443</v>
      </c>
    </row>
    <row r="21" spans="1:26" ht="15">
      <c r="A21" s="5" t="s">
        <v>19</v>
      </c>
      <c r="B21">
        <f>SUM(Stage!B83)</f>
        <v>4930</v>
      </c>
      <c r="C21">
        <f>SUM(Totals!C21)</f>
        <v>2233</v>
      </c>
      <c r="D21">
        <f>SUM(Totals!D21)+C21</f>
        <v>2812</v>
      </c>
      <c r="E21">
        <f>SUM(Totals!E21)+D21</f>
        <v>2812</v>
      </c>
      <c r="F21">
        <f>SUM(Totals!F21)+E21</f>
        <v>2812</v>
      </c>
      <c r="G21">
        <f>SUM(Totals!G21)+F21</f>
        <v>2812</v>
      </c>
      <c r="H21">
        <f>SUM(Totals!H21)+G21</f>
        <v>2812</v>
      </c>
      <c r="I21">
        <f>SUM(Totals!I21)+H21</f>
        <v>2812</v>
      </c>
      <c r="J21">
        <f>SUM(Totals!J21)+I21</f>
        <v>2812</v>
      </c>
      <c r="K21">
        <f>SUM(Totals!K21)+J21</f>
        <v>2812</v>
      </c>
      <c r="L21">
        <f>SUM(Totals!L21)+K21</f>
        <v>2812</v>
      </c>
      <c r="M21">
        <f>SUM(Totals!M21)+L21</f>
        <v>3871</v>
      </c>
      <c r="N21">
        <f>SUM(Totals!N21)+M21</f>
        <v>3871</v>
      </c>
      <c r="O21">
        <f>SUM(Totals!O21)+N21</f>
        <v>3871</v>
      </c>
      <c r="P21">
        <f>SUM(Totals!P21)+O21</f>
        <v>3871</v>
      </c>
      <c r="Q21">
        <f>SUM(Totals!Q21)+P21</f>
        <v>3871</v>
      </c>
      <c r="R21">
        <f>SUM(Totals!R21)+Q21</f>
        <v>3871</v>
      </c>
      <c r="S21">
        <f>SUM(Totals!S21)+R21</f>
        <v>3871</v>
      </c>
      <c r="T21">
        <f>SUM(Totals!T21)+S21</f>
        <v>3871</v>
      </c>
      <c r="U21">
        <f>SUM(Totals!U21)+T21</f>
        <v>3871</v>
      </c>
      <c r="V21">
        <f>SUM(Totals!V21)+U21</f>
        <v>3871</v>
      </c>
      <c r="W21">
        <f>SUM(Totals!W21)+V21</f>
        <v>4930</v>
      </c>
      <c r="X21">
        <f>SUM(Totals!X21)+W21</f>
        <v>4930</v>
      </c>
      <c r="Y21">
        <f>SUM(Totals!Y21)+X21</f>
        <v>4930</v>
      </c>
      <c r="Z21">
        <f>SUM(Totals!Z21)+Y21</f>
        <v>4930</v>
      </c>
    </row>
    <row r="22" spans="1:26" ht="15">
      <c r="A22" s="5" t="s">
        <v>20</v>
      </c>
      <c r="B22">
        <f>SUM(Stage!B91)</f>
        <v>8350</v>
      </c>
      <c r="C22">
        <f>SUM(Totals!C22)</f>
        <v>3290</v>
      </c>
      <c r="D22">
        <f>SUM(Totals!D22)+C22</f>
        <v>3965</v>
      </c>
      <c r="E22">
        <f>SUM(Totals!E22)+D22</f>
        <v>3965</v>
      </c>
      <c r="F22">
        <f>SUM(Totals!F22)+E22</f>
        <v>3965</v>
      </c>
      <c r="G22">
        <f>SUM(Totals!G22)+F22</f>
        <v>3965</v>
      </c>
      <c r="H22">
        <f>SUM(Totals!H22)+G22</f>
        <v>3965</v>
      </c>
      <c r="I22">
        <f>SUM(Totals!I22)+H22</f>
        <v>3965</v>
      </c>
      <c r="J22">
        <f>SUM(Totals!J22)+I22</f>
        <v>5070</v>
      </c>
      <c r="K22">
        <f>SUM(Totals!K22)+J22</f>
        <v>5070</v>
      </c>
      <c r="L22">
        <f>SUM(Totals!L22)+K22</f>
        <v>5070</v>
      </c>
      <c r="M22">
        <f>SUM(Totals!M22)+L22</f>
        <v>5070</v>
      </c>
      <c r="N22">
        <f>SUM(Totals!N22)+M22</f>
        <v>6710</v>
      </c>
      <c r="O22">
        <f>SUM(Totals!O22)+N22</f>
        <v>6710</v>
      </c>
      <c r="P22">
        <f>SUM(Totals!P22)+O22</f>
        <v>6710</v>
      </c>
      <c r="Q22">
        <f>SUM(Totals!Q22)+P22</f>
        <v>6710</v>
      </c>
      <c r="R22">
        <f>SUM(Totals!R22)+Q22</f>
        <v>6710</v>
      </c>
      <c r="S22">
        <f>SUM(Totals!S22)+R22</f>
        <v>6710</v>
      </c>
      <c r="T22">
        <f>SUM(Totals!T22)+S22</f>
        <v>6710</v>
      </c>
      <c r="U22">
        <f>SUM(Totals!U22)+T22</f>
        <v>6710</v>
      </c>
      <c r="V22">
        <f>SUM(Totals!V22)+U22</f>
        <v>6710</v>
      </c>
      <c r="W22">
        <f>SUM(Totals!W22)+V22</f>
        <v>6710</v>
      </c>
      <c r="X22">
        <f>SUM(Totals!X22)+W22</f>
        <v>8350</v>
      </c>
      <c r="Y22">
        <f>SUM(Totals!Y22)+X22</f>
        <v>8350</v>
      </c>
      <c r="Z22">
        <f>SUM(Totals!Z22)+Y22</f>
        <v>8350</v>
      </c>
    </row>
    <row r="23" spans="1:26" ht="15">
      <c r="A23" s="5" t="s">
        <v>22</v>
      </c>
      <c r="B23">
        <f>SUM(Stage!B94)</f>
        <v>0</v>
      </c>
      <c r="C23">
        <f>SUM(Totals!C23)</f>
        <v>0</v>
      </c>
      <c r="D23">
        <f>SUM(Totals!D23)+C23</f>
        <v>0</v>
      </c>
      <c r="E23">
        <f>SUM(Totals!E23)+D23</f>
        <v>0</v>
      </c>
      <c r="F23">
        <f>SUM(Totals!F23)+E23</f>
        <v>0</v>
      </c>
      <c r="G23">
        <f>SUM(Totals!G23)+F23</f>
        <v>0</v>
      </c>
      <c r="H23">
        <f>SUM(Totals!H23)+G23</f>
        <v>0</v>
      </c>
      <c r="I23">
        <f>SUM(Totals!I23)+H23</f>
        <v>0</v>
      </c>
      <c r="J23">
        <f>SUM(Totals!J23)+I23</f>
        <v>0</v>
      </c>
      <c r="K23">
        <f>SUM(Totals!K23)+J23</f>
        <v>0</v>
      </c>
      <c r="L23">
        <f>SUM(Totals!L23)+K23</f>
        <v>0</v>
      </c>
      <c r="M23">
        <f>SUM(Totals!M23)+L23</f>
        <v>0</v>
      </c>
      <c r="N23">
        <f>SUM(Totals!N23)+M23</f>
        <v>0</v>
      </c>
      <c r="O23">
        <f>SUM(Totals!O23)+N23</f>
        <v>0</v>
      </c>
      <c r="P23">
        <f>SUM(Totals!P23)+O23</f>
        <v>0</v>
      </c>
      <c r="Q23">
        <f>SUM(Totals!Q23)+P23</f>
        <v>0</v>
      </c>
      <c r="R23">
        <f>SUM(Totals!R23)+Q23</f>
        <v>0</v>
      </c>
      <c r="S23">
        <f>SUM(Totals!S23)+R23</f>
        <v>0</v>
      </c>
      <c r="T23">
        <f>SUM(Totals!T23)+S23</f>
        <v>0</v>
      </c>
      <c r="U23">
        <f>SUM(Totals!U23)+T23</f>
        <v>0</v>
      </c>
      <c r="V23">
        <f>SUM(Totals!V23)+U23</f>
        <v>0</v>
      </c>
      <c r="W23">
        <f>SUM(Totals!W23)+V23</f>
        <v>0</v>
      </c>
      <c r="X23">
        <f>SUM(Totals!X23)+W23</f>
        <v>0</v>
      </c>
      <c r="Y23">
        <f>SUM(Totals!Y23)+X23</f>
        <v>0</v>
      </c>
      <c r="Z23">
        <f>SUM(Totals!Z23)+Y23</f>
        <v>0</v>
      </c>
    </row>
    <row r="25" spans="1:26" ht="15">
      <c r="A25" s="9" t="s">
        <v>30</v>
      </c>
      <c r="B25" s="7">
        <f aca="true" t="shared" si="0" ref="B25:Z25">SUM(B10:B23)</f>
        <v>65883</v>
      </c>
      <c r="C25" s="7">
        <f t="shared" si="0"/>
        <v>35497</v>
      </c>
      <c r="D25" s="7">
        <f t="shared" si="0"/>
        <v>38950</v>
      </c>
      <c r="E25" s="7">
        <f t="shared" si="0"/>
        <v>39454</v>
      </c>
      <c r="F25" s="7">
        <f t="shared" si="0"/>
        <v>39454</v>
      </c>
      <c r="G25" s="7">
        <f t="shared" si="0"/>
        <v>39454</v>
      </c>
      <c r="H25" s="7">
        <f t="shared" si="0"/>
        <v>39454</v>
      </c>
      <c r="I25" s="7">
        <f t="shared" si="0"/>
        <v>39454</v>
      </c>
      <c r="J25" s="7">
        <f t="shared" si="0"/>
        <v>40559</v>
      </c>
      <c r="K25" s="7">
        <f t="shared" si="0"/>
        <v>40559</v>
      </c>
      <c r="L25" s="7">
        <f t="shared" si="0"/>
        <v>40559</v>
      </c>
      <c r="M25" s="7">
        <f t="shared" si="0"/>
        <v>48137</v>
      </c>
      <c r="N25" s="7">
        <f t="shared" si="0"/>
        <v>52144</v>
      </c>
      <c r="O25" s="7">
        <f t="shared" si="0"/>
        <v>53221</v>
      </c>
      <c r="P25" s="7">
        <f t="shared" si="0"/>
        <v>53221</v>
      </c>
      <c r="Q25" s="7">
        <f t="shared" si="0"/>
        <v>53221</v>
      </c>
      <c r="R25" s="7">
        <f t="shared" si="0"/>
        <v>53221</v>
      </c>
      <c r="S25" s="7">
        <f t="shared" si="0"/>
        <v>53221</v>
      </c>
      <c r="T25" s="7">
        <f t="shared" si="0"/>
        <v>53221</v>
      </c>
      <c r="U25" s="7">
        <f t="shared" si="0"/>
        <v>53221</v>
      </c>
      <c r="V25" s="7">
        <f t="shared" si="0"/>
        <v>53221</v>
      </c>
      <c r="W25" s="7">
        <f t="shared" si="0"/>
        <v>60799</v>
      </c>
      <c r="X25" s="7">
        <f t="shared" si="0"/>
        <v>64806</v>
      </c>
      <c r="Y25" s="7">
        <f t="shared" si="0"/>
        <v>65883</v>
      </c>
      <c r="Z25" s="7">
        <f t="shared" si="0"/>
        <v>65883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2017-01-13T07:05:50Z</dcterms:created>
  <dcterms:modified xsi:type="dcterms:W3CDTF">2017-01-13T07:08:32Z</dcterms:modified>
  <cp:category/>
  <cp:version/>
  <cp:contentType/>
  <cp:contentStatus/>
</cp:coreProperties>
</file>