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rc\websites\quantifyip\company-portfolios-revealed\Samples\"/>
    </mc:Choice>
  </mc:AlternateContent>
  <workbookProtection lockStructure="1"/>
  <bookViews>
    <workbookView xWindow="0" yWindow="0" windowWidth="18075" windowHeight="7155"/>
  </bookViews>
  <sheets>
    <sheet name="Filing Patterns" sheetId="4" r:id="rId1"/>
    <sheet name="Future Costs" sheetId="5" r:id="rId2"/>
    <sheet name="Future Costs Chart" sheetId="6" r:id="rId3"/>
    <sheet name="Ungranted Summary" sheetId="7" r:id="rId4"/>
    <sheet name="Ungranted Detail" sheetId="8" r:id="rId5"/>
    <sheet name="Expiring Patents" sheetId="9" r:id="rId6"/>
    <sheet name="Expiring Detail" sheetId="10" r:id="rId7"/>
  </sheets>
  <externalReferences>
    <externalReference r:id="rId8"/>
  </externalReferences>
  <definedNames>
    <definedName name="_xlnm.Print_Titles" localSheetId="1">'Future Costs'!$12:$12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9" l="1"/>
  <c r="G24" i="9"/>
  <c r="F24" i="9"/>
  <c r="E24" i="9"/>
  <c r="D24" i="9"/>
  <c r="C24" i="9"/>
  <c r="B24" i="9"/>
  <c r="H12" i="7" l="1"/>
  <c r="G12" i="7"/>
  <c r="F12" i="7"/>
  <c r="E12" i="7"/>
  <c r="D12" i="7"/>
  <c r="C12" i="7"/>
  <c r="B12" i="7"/>
  <c r="W57" i="5" l="1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57" i="5" s="1"/>
</calcChain>
</file>

<file path=xl/sharedStrings.xml><?xml version="1.0" encoding="utf-8"?>
<sst xmlns="http://schemas.openxmlformats.org/spreadsheetml/2006/main" count="355" uniqueCount="145">
  <si>
    <t>Quantify IP</t>
  </si>
  <si>
    <t>Sorted by Frequency</t>
  </si>
  <si>
    <t>Filings</t>
  </si>
  <si>
    <t>Filings Per Year</t>
  </si>
  <si>
    <t>Relative Percentage %</t>
  </si>
  <si>
    <t>Country</t>
  </si>
  <si>
    <t>P1</t>
  </si>
  <si>
    <t>US United States of America</t>
  </si>
  <si>
    <t>P1 = 1990 to 2014</t>
  </si>
  <si>
    <t>AU Australia</t>
  </si>
  <si>
    <t>CA Canada</t>
  </si>
  <si>
    <t>GB United Kingdom</t>
  </si>
  <si>
    <t>NO Norway</t>
  </si>
  <si>
    <t>MX Mexico</t>
  </si>
  <si>
    <t>RU Russian Federation</t>
  </si>
  <si>
    <t>EP European Patent Office</t>
  </si>
  <si>
    <t>CN China</t>
  </si>
  <si>
    <t>BR Brazil</t>
  </si>
  <si>
    <t>DE Germany</t>
  </si>
  <si>
    <t>NL Netherlands</t>
  </si>
  <si>
    <t>FR France</t>
  </si>
  <si>
    <t>EA Eurasian Patent Conv.</t>
  </si>
  <si>
    <t>JP Japan</t>
  </si>
  <si>
    <t>IE Ireland</t>
  </si>
  <si>
    <t>AR Argentina</t>
  </si>
  <si>
    <t>AM Armenia</t>
  </si>
  <si>
    <t>AZ Azerbaijan</t>
  </si>
  <si>
    <t>BY Belarus</t>
  </si>
  <si>
    <t>KG Kyrgyzstan</t>
  </si>
  <si>
    <t>KZ Kazakhstan</t>
  </si>
  <si>
    <t>MD Moldova</t>
  </si>
  <si>
    <t>TJ Tajikistan</t>
  </si>
  <si>
    <t>TM Turkmenistan</t>
  </si>
  <si>
    <t>IT Italy</t>
  </si>
  <si>
    <t>EG Egypt</t>
  </si>
  <si>
    <t>MY Malaysia</t>
  </si>
  <si>
    <t>PE Peru</t>
  </si>
  <si>
    <t>AT Austria</t>
  </si>
  <si>
    <t>ID Indonesia</t>
  </si>
  <si>
    <t>CO Colombia</t>
  </si>
  <si>
    <t>EC Ecuador</t>
  </si>
  <si>
    <t>CH Switzerland</t>
  </si>
  <si>
    <t>DK Denmark</t>
  </si>
  <si>
    <t>OA OAPI</t>
  </si>
  <si>
    <t>NZ New Zealand</t>
  </si>
  <si>
    <t>ZA South Africa</t>
  </si>
  <si>
    <t>RO Romania</t>
  </si>
  <si>
    <t>DZ Algeria</t>
  </si>
  <si>
    <t>UA Ukraine</t>
  </si>
  <si>
    <t>BE Belgium</t>
  </si>
  <si>
    <t>ES Spain</t>
  </si>
  <si>
    <t>AP ARIPO</t>
  </si>
  <si>
    <t>KR Korea (South)</t>
  </si>
  <si>
    <t>SG Singapore</t>
  </si>
  <si>
    <t>HU Hungary</t>
  </si>
  <si>
    <t>SE Sweden</t>
  </si>
  <si>
    <t>HK Hong Kong</t>
  </si>
  <si>
    <t>PH Philippines</t>
  </si>
  <si>
    <t>Copyright Quantify IP 2014. This report and its contents have been generated by Quantify IP licensed software. The report, or any portion of the report, cannot be published or re-distributed without written permission from Quantify IP.</t>
  </si>
  <si>
    <t>Filing date range:</t>
  </si>
  <si>
    <t>Global IP Portfolio Cost Analysis: 2014 - 2034</t>
  </si>
  <si>
    <t>Country Totals by Year from 1/1/2014 to 12/31/2034</t>
  </si>
  <si>
    <t>In US Dollars</t>
  </si>
  <si>
    <t>By Country</t>
  </si>
  <si>
    <t>Total</t>
  </si>
  <si>
    <t>Totals</t>
  </si>
  <si>
    <t>Country Totals from 1/1/2014 to 12/31/2034</t>
  </si>
  <si>
    <t>Country Name</t>
  </si>
  <si>
    <t>Total Amount</t>
  </si>
  <si>
    <t>Total Count</t>
  </si>
  <si>
    <t>TOTALS</t>
  </si>
  <si>
    <t>Family</t>
  </si>
  <si>
    <t>Earliest</t>
  </si>
  <si>
    <t>Publication</t>
  </si>
  <si>
    <t>Application</t>
  </si>
  <si>
    <t>Name</t>
  </si>
  <si>
    <t>ID</t>
  </si>
  <si>
    <t>Title</t>
  </si>
  <si>
    <t>Filing Date</t>
  </si>
  <si>
    <t>Official</t>
  </si>
  <si>
    <t>Assoc.</t>
  </si>
  <si>
    <t>In House</t>
  </si>
  <si>
    <t>Class Section</t>
  </si>
  <si>
    <t>Number</t>
  </si>
  <si>
    <t>1003400-24406673-1</t>
  </si>
  <si>
    <t>PROCESS FOR REMOVING SULFUR AS A LIQUID DURING GAS TREATING</t>
  </si>
  <si>
    <t>B</t>
  </si>
  <si>
    <t>2240319</t>
  </si>
  <si>
    <t>27697-23099550-1</t>
  </si>
  <si>
    <t>Method and apparatus for determining position in a pipe</t>
  </si>
  <si>
    <t>E</t>
  </si>
  <si>
    <t>0006974</t>
  </si>
  <si>
    <t>27697-23157519-DIVEP</t>
  </si>
  <si>
    <t>Casing conveyed perforating process and apparatus</t>
  </si>
  <si>
    <t>1985799</t>
  </si>
  <si>
    <t>08012202</t>
  </si>
  <si>
    <t>27697-23099550-DIVEP</t>
  </si>
  <si>
    <t>2103960</t>
  </si>
  <si>
    <t>09008842</t>
  </si>
  <si>
    <t>2500315-25291517-1</t>
  </si>
  <si>
    <t>Process and assembly for identifying and tracking assets</t>
  </si>
  <si>
    <t>2443787</t>
  </si>
  <si>
    <t>334952-37962979-AP2</t>
  </si>
  <si>
    <t>PROCESS FOR CONVERTING GASEOUS ALKANES TO OLEFINS AND LIQUID HYDROCARBONS</t>
  </si>
  <si>
    <t>Not Defined</t>
  </si>
  <si>
    <t>APP2008004417</t>
  </si>
  <si>
    <t>334952-35242120-1</t>
  </si>
  <si>
    <t>PROCESS FOR CONVERTING GASEOUS ALKANES TO LIQUID HYDROCARBONS</t>
  </si>
  <si>
    <t>C</t>
  </si>
  <si>
    <t>2561133</t>
  </si>
  <si>
    <t>200608526</t>
  </si>
  <si>
    <t>1735255</t>
  </si>
  <si>
    <t>05735925</t>
  </si>
  <si>
    <t>2452217-39133623-1</t>
  </si>
  <si>
    <t>Downhole isolation valve and methods for use</t>
  </si>
  <si>
    <t>2599802</t>
  </si>
  <si>
    <t>1306147-24404107-1</t>
  </si>
  <si>
    <t>Hydrocarbon gas conversion system and process for producing a synthetic hydrocarbon liquid</t>
  </si>
  <si>
    <t>133646</t>
  </si>
  <si>
    <t>PI9700107</t>
  </si>
  <si>
    <t>1300490-24023477-1</t>
  </si>
  <si>
    <t>APPARATUS AND PROCESS FOR DRILLING AND COMPLETING MULTIPLE WELLS</t>
  </si>
  <si>
    <t>9609875</t>
  </si>
  <si>
    <t>1205219-24857101-1</t>
  </si>
  <si>
    <t>Apparatus and method for perforating and stimulating a subterranean formation</t>
  </si>
  <si>
    <t>1222950</t>
  </si>
  <si>
    <t>97195781</t>
  </si>
  <si>
    <t>2251639</t>
  </si>
  <si>
    <t>985485</t>
  </si>
  <si>
    <t>97935002</t>
  </si>
  <si>
    <t>2251564-25117786-1</t>
  </si>
  <si>
    <t>Gravity concentrated carbon dioxide eor process</t>
  </si>
  <si>
    <t>2216059</t>
  </si>
  <si>
    <t>1300490-25400385-1</t>
  </si>
  <si>
    <t>DEFORMED MULTIPLE WELL TEMPLATE AND PROCESS OF USE</t>
  </si>
  <si>
    <t>2186190</t>
  </si>
  <si>
    <t>99108467</t>
  </si>
  <si>
    <t>9809724</t>
  </si>
  <si>
    <t>Filing Pattern Analysis -  Oil Company</t>
  </si>
  <si>
    <t>Patent/Country Analysis Report -  Oil Company</t>
  </si>
  <si>
    <t>Current database: CPR_OILCOMPANY</t>
  </si>
  <si>
    <t>Ungranted Aging Summary Report -  Oil Company</t>
  </si>
  <si>
    <t>Ungranted Aging Detail Report -  Oil Company</t>
  </si>
  <si>
    <t>Expiring Patents Summary Report -  Oil Company</t>
  </si>
  <si>
    <t>Expiring Patents Detail Report -  Oil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</si>
</sst>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C8C8C8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3" fillId="3" borderId="2" xfId="0" quotePrefix="1" applyFont="1" applyFill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2" fillId="0" borderId="1" xfId="0" applyFont="1" applyFill="1" applyBorder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49" fontId="0" fillId="0" borderId="1" xfId="0" applyNumberFormat="1" applyFill="1" applyBorder="1"/>
    <xf numFmtId="4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latin typeface="Arial"/>
                <a:ea typeface="Arial"/>
                <a:cs typeface="Arial"/>
              </a:defRPr>
            </a:pPr>
            <a:r>
              <a:rPr lang="en-US"/>
              <a:t>Country Totals</a:t>
            </a:r>
          </a:p>
        </c:rich>
      </c:tx>
      <c:layout>
        <c:manualLayout>
          <c:xMode val="edge"/>
          <c:yMode val="edge"/>
          <c:x val="2.1241830065359478E-2"/>
          <c:y val="3.1565656565656568E-2"/>
        </c:manualLayout>
      </c:layout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'[1]Country Bar Chart data'!$A$7:$A$48</c:f>
              <c:strCache>
                <c:ptCount val="42"/>
                <c:pt idx="0">
                  <c:v>US</c:v>
                </c:pt>
                <c:pt idx="1">
                  <c:v>EC</c:v>
                </c:pt>
                <c:pt idx="2">
                  <c:v>AU</c:v>
                </c:pt>
                <c:pt idx="3">
                  <c:v>CA</c:v>
                </c:pt>
                <c:pt idx="4">
                  <c:v>EP</c:v>
                </c:pt>
                <c:pt idx="5">
                  <c:v>CN</c:v>
                </c:pt>
                <c:pt idx="6">
                  <c:v>NO</c:v>
                </c:pt>
                <c:pt idx="7">
                  <c:v>AP</c:v>
                </c:pt>
                <c:pt idx="8">
                  <c:v>GB</c:v>
                </c:pt>
                <c:pt idx="9">
                  <c:v>BR</c:v>
                </c:pt>
                <c:pt idx="10">
                  <c:v>NL</c:v>
                </c:pt>
                <c:pt idx="11">
                  <c:v>DE</c:v>
                </c:pt>
                <c:pt idx="12">
                  <c:v>OA</c:v>
                </c:pt>
                <c:pt idx="13">
                  <c:v>JP</c:v>
                </c:pt>
                <c:pt idx="14">
                  <c:v>AR</c:v>
                </c:pt>
                <c:pt idx="15">
                  <c:v>FR</c:v>
                </c:pt>
                <c:pt idx="16">
                  <c:v>IT</c:v>
                </c:pt>
                <c:pt idx="17">
                  <c:v>RU</c:v>
                </c:pt>
                <c:pt idx="18">
                  <c:v>MX</c:v>
                </c:pt>
                <c:pt idx="19">
                  <c:v>DK</c:v>
                </c:pt>
                <c:pt idx="20">
                  <c:v>KR</c:v>
                </c:pt>
                <c:pt idx="21">
                  <c:v>MY</c:v>
                </c:pt>
                <c:pt idx="22">
                  <c:v>MD</c:v>
                </c:pt>
                <c:pt idx="23">
                  <c:v>AZ</c:v>
                </c:pt>
                <c:pt idx="24">
                  <c:v>IE</c:v>
                </c:pt>
                <c:pt idx="25">
                  <c:v>PE</c:v>
                </c:pt>
                <c:pt idx="26">
                  <c:v>KG</c:v>
                </c:pt>
                <c:pt idx="27">
                  <c:v>EA</c:v>
                </c:pt>
                <c:pt idx="28">
                  <c:v>NZ</c:v>
                </c:pt>
                <c:pt idx="29">
                  <c:v>ZA</c:v>
                </c:pt>
                <c:pt idx="30">
                  <c:v>KZ</c:v>
                </c:pt>
                <c:pt idx="31">
                  <c:v>TM</c:v>
                </c:pt>
                <c:pt idx="32">
                  <c:v>EG</c:v>
                </c:pt>
                <c:pt idx="33">
                  <c:v>ES</c:v>
                </c:pt>
                <c:pt idx="34">
                  <c:v>CO</c:v>
                </c:pt>
                <c:pt idx="35">
                  <c:v>TJ</c:v>
                </c:pt>
                <c:pt idx="36">
                  <c:v>BY</c:v>
                </c:pt>
                <c:pt idx="37">
                  <c:v>PH</c:v>
                </c:pt>
                <c:pt idx="38">
                  <c:v>AM</c:v>
                </c:pt>
                <c:pt idx="39">
                  <c:v>UA</c:v>
                </c:pt>
                <c:pt idx="40">
                  <c:v>ID</c:v>
                </c:pt>
                <c:pt idx="41">
                  <c:v>RO</c:v>
                </c:pt>
              </c:strCache>
            </c:strRef>
          </c:cat>
          <c:val>
            <c:numRef>
              <c:f>'[1]Country Bar Chart data'!$B$7:$B$48</c:f>
              <c:numCache>
                <c:formatCode>General</c:formatCode>
                <c:ptCount val="42"/>
                <c:pt idx="0">
                  <c:v>461240</c:v>
                </c:pt>
                <c:pt idx="1">
                  <c:v>257507</c:v>
                </c:pt>
                <c:pt idx="2">
                  <c:v>185636</c:v>
                </c:pt>
                <c:pt idx="3">
                  <c:v>141047</c:v>
                </c:pt>
                <c:pt idx="4">
                  <c:v>126053</c:v>
                </c:pt>
                <c:pt idx="5">
                  <c:v>118752</c:v>
                </c:pt>
                <c:pt idx="6">
                  <c:v>115782</c:v>
                </c:pt>
                <c:pt idx="7">
                  <c:v>88793</c:v>
                </c:pt>
                <c:pt idx="8">
                  <c:v>83395</c:v>
                </c:pt>
                <c:pt idx="9">
                  <c:v>76309</c:v>
                </c:pt>
                <c:pt idx="10">
                  <c:v>71723</c:v>
                </c:pt>
                <c:pt idx="11">
                  <c:v>67087</c:v>
                </c:pt>
                <c:pt idx="12">
                  <c:v>59769</c:v>
                </c:pt>
                <c:pt idx="13">
                  <c:v>37521</c:v>
                </c:pt>
                <c:pt idx="14">
                  <c:v>35386</c:v>
                </c:pt>
                <c:pt idx="15">
                  <c:v>34478</c:v>
                </c:pt>
                <c:pt idx="16">
                  <c:v>33704</c:v>
                </c:pt>
                <c:pt idx="17">
                  <c:v>27880</c:v>
                </c:pt>
                <c:pt idx="18">
                  <c:v>25441</c:v>
                </c:pt>
                <c:pt idx="19">
                  <c:v>25248</c:v>
                </c:pt>
                <c:pt idx="20">
                  <c:v>18339</c:v>
                </c:pt>
                <c:pt idx="21">
                  <c:v>16808</c:v>
                </c:pt>
                <c:pt idx="22">
                  <c:v>12697</c:v>
                </c:pt>
                <c:pt idx="23">
                  <c:v>10212</c:v>
                </c:pt>
                <c:pt idx="24">
                  <c:v>9800</c:v>
                </c:pt>
                <c:pt idx="25">
                  <c:v>8875</c:v>
                </c:pt>
                <c:pt idx="26">
                  <c:v>7570</c:v>
                </c:pt>
                <c:pt idx="27">
                  <c:v>7257</c:v>
                </c:pt>
                <c:pt idx="28">
                  <c:v>7150</c:v>
                </c:pt>
                <c:pt idx="29">
                  <c:v>6745</c:v>
                </c:pt>
                <c:pt idx="30">
                  <c:v>6314</c:v>
                </c:pt>
                <c:pt idx="31">
                  <c:v>6189</c:v>
                </c:pt>
                <c:pt idx="32">
                  <c:v>5582</c:v>
                </c:pt>
                <c:pt idx="33">
                  <c:v>5462</c:v>
                </c:pt>
                <c:pt idx="34">
                  <c:v>4554</c:v>
                </c:pt>
                <c:pt idx="35">
                  <c:v>4516</c:v>
                </c:pt>
                <c:pt idx="36">
                  <c:v>4510</c:v>
                </c:pt>
                <c:pt idx="37">
                  <c:v>4283</c:v>
                </c:pt>
                <c:pt idx="38">
                  <c:v>3447</c:v>
                </c:pt>
                <c:pt idx="39">
                  <c:v>3316</c:v>
                </c:pt>
                <c:pt idx="40">
                  <c:v>1849</c:v>
                </c:pt>
                <c:pt idx="41">
                  <c:v>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6528392"/>
        <c:axId val="136535216"/>
      </c:barChart>
      <c:catAx>
        <c:axId val="13652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000" b="1" i="0" u="none" strike="noStrike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36535216"/>
        <c:crosses val="autoZero"/>
        <c:auto val="1"/>
        <c:lblAlgn val="ctr"/>
        <c:lblOffset val="100"/>
        <c:noMultiLvlLbl val="0"/>
      </c:catAx>
      <c:valAx>
        <c:axId val="13653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000" b="1" i="0" u="none" strike="noStrike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36528392"/>
        <c:crosses val="autoZero"/>
        <c:crossBetween val="between"/>
      </c:valAx>
    </c:plotArea>
    <c:plotVisOnly val="1"/>
    <c:dispBlanksAs val="gap"/>
    <c:showDLblsOverMax val="0"/>
  </c:chart>
  <c:spPr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554038</xdr:colOff>
      <xdr:row>0</xdr:row>
      <xdr:rowOff>63500</xdr:rowOff>
    </xdr:from>
    <xdr:to>
      <xdr:col>0</xdr:col>
      <xdr:colOff>1176338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038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563563</xdr:colOff>
      <xdr:row>0</xdr:row>
      <xdr:rowOff>63500</xdr:rowOff>
    </xdr:from>
    <xdr:to>
      <xdr:col>0</xdr:col>
      <xdr:colOff>1185863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563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16</xdr:row>
      <xdr:rowOff>3175</xdr:rowOff>
    </xdr:from>
    <xdr:to>
      <xdr:col>16</xdr:col>
      <xdr:colOff>409575</xdr:colOff>
      <xdr:row>35</xdr:row>
      <xdr:rowOff>4699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292100</xdr:colOff>
      <xdr:row>0</xdr:row>
      <xdr:rowOff>63500</xdr:rowOff>
    </xdr:from>
    <xdr:to>
      <xdr:col>1</xdr:col>
      <xdr:colOff>304800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0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0</xdr:row>
      <xdr:rowOff>63500</xdr:rowOff>
    </xdr:from>
    <xdr:to>
      <xdr:col>0</xdr:col>
      <xdr:colOff>1123950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0</xdr:row>
      <xdr:rowOff>63500</xdr:rowOff>
    </xdr:from>
    <xdr:to>
      <xdr:col>0</xdr:col>
      <xdr:colOff>1123950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382588</xdr:colOff>
      <xdr:row>0</xdr:row>
      <xdr:rowOff>63500</xdr:rowOff>
    </xdr:from>
    <xdr:to>
      <xdr:col>0</xdr:col>
      <xdr:colOff>1004888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88" y="63500"/>
          <a:ext cx="622300" cy="631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382588</xdr:colOff>
      <xdr:row>0</xdr:row>
      <xdr:rowOff>63500</xdr:rowOff>
    </xdr:from>
    <xdr:to>
      <xdr:col>0</xdr:col>
      <xdr:colOff>1004888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88" y="63500"/>
          <a:ext cx="622300" cy="631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A%20-%20Current/PCA_Reports/MARATHON_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nt Totals"/>
      <sheetName val="Country Totals"/>
      <sheetName val="Country Bar Chart data"/>
      <sheetName val="Country Bar Chart"/>
      <sheetName val="Family Totals"/>
      <sheetName val="Stage Totals"/>
      <sheetName val="Stage Counts"/>
      <sheetName val="Category Totals"/>
    </sheetNames>
    <sheetDataSet>
      <sheetData sheetId="0" refreshError="1"/>
      <sheetData sheetId="1"/>
      <sheetData sheetId="2">
        <row r="7">
          <cell r="A7" t="str">
            <v>US</v>
          </cell>
          <cell r="B7">
            <v>461240</v>
          </cell>
        </row>
        <row r="8">
          <cell r="A8" t="str">
            <v>EC</v>
          </cell>
          <cell r="B8">
            <v>257507</v>
          </cell>
        </row>
        <row r="9">
          <cell r="A9" t="str">
            <v>AU</v>
          </cell>
          <cell r="B9">
            <v>185636</v>
          </cell>
        </row>
        <row r="10">
          <cell r="A10" t="str">
            <v>CA</v>
          </cell>
          <cell r="B10">
            <v>141047</v>
          </cell>
        </row>
        <row r="11">
          <cell r="A11" t="str">
            <v>EP</v>
          </cell>
          <cell r="B11">
            <v>126053</v>
          </cell>
        </row>
        <row r="12">
          <cell r="A12" t="str">
            <v>CN</v>
          </cell>
          <cell r="B12">
            <v>118752</v>
          </cell>
        </row>
        <row r="13">
          <cell r="A13" t="str">
            <v>NO</v>
          </cell>
          <cell r="B13">
            <v>115782</v>
          </cell>
        </row>
        <row r="14">
          <cell r="A14" t="str">
            <v>AP</v>
          </cell>
          <cell r="B14">
            <v>88793</v>
          </cell>
        </row>
        <row r="15">
          <cell r="A15" t="str">
            <v>GB</v>
          </cell>
          <cell r="B15">
            <v>83395</v>
          </cell>
        </row>
        <row r="16">
          <cell r="A16" t="str">
            <v>BR</v>
          </cell>
          <cell r="B16">
            <v>76309</v>
          </cell>
        </row>
        <row r="17">
          <cell r="A17" t="str">
            <v>NL</v>
          </cell>
          <cell r="B17">
            <v>71723</v>
          </cell>
        </row>
        <row r="18">
          <cell r="A18" t="str">
            <v>DE</v>
          </cell>
          <cell r="B18">
            <v>67087</v>
          </cell>
        </row>
        <row r="19">
          <cell r="A19" t="str">
            <v>OA</v>
          </cell>
          <cell r="B19">
            <v>59769</v>
          </cell>
        </row>
        <row r="20">
          <cell r="A20" t="str">
            <v>JP</v>
          </cell>
          <cell r="B20">
            <v>37521</v>
          </cell>
        </row>
        <row r="21">
          <cell r="A21" t="str">
            <v>AR</v>
          </cell>
          <cell r="B21">
            <v>35386</v>
          </cell>
        </row>
        <row r="22">
          <cell r="A22" t="str">
            <v>FR</v>
          </cell>
          <cell r="B22">
            <v>34478</v>
          </cell>
        </row>
        <row r="23">
          <cell r="A23" t="str">
            <v>IT</v>
          </cell>
          <cell r="B23">
            <v>33704</v>
          </cell>
        </row>
        <row r="24">
          <cell r="A24" t="str">
            <v>RU</v>
          </cell>
          <cell r="B24">
            <v>27880</v>
          </cell>
        </row>
        <row r="25">
          <cell r="A25" t="str">
            <v>MX</v>
          </cell>
          <cell r="B25">
            <v>25441</v>
          </cell>
        </row>
        <row r="26">
          <cell r="A26" t="str">
            <v>DK</v>
          </cell>
          <cell r="B26">
            <v>25248</v>
          </cell>
        </row>
        <row r="27">
          <cell r="A27" t="str">
            <v>KR</v>
          </cell>
          <cell r="B27">
            <v>18339</v>
          </cell>
        </row>
        <row r="28">
          <cell r="A28" t="str">
            <v>MY</v>
          </cell>
          <cell r="B28">
            <v>16808</v>
          </cell>
        </row>
        <row r="29">
          <cell r="A29" t="str">
            <v>MD</v>
          </cell>
          <cell r="B29">
            <v>12697</v>
          </cell>
        </row>
        <row r="30">
          <cell r="A30" t="str">
            <v>AZ</v>
          </cell>
          <cell r="B30">
            <v>10212</v>
          </cell>
        </row>
        <row r="31">
          <cell r="A31" t="str">
            <v>IE</v>
          </cell>
          <cell r="B31">
            <v>9800</v>
          </cell>
        </row>
        <row r="32">
          <cell r="A32" t="str">
            <v>PE</v>
          </cell>
          <cell r="B32">
            <v>8875</v>
          </cell>
        </row>
        <row r="33">
          <cell r="A33" t="str">
            <v>KG</v>
          </cell>
          <cell r="B33">
            <v>7570</v>
          </cell>
        </row>
        <row r="34">
          <cell r="A34" t="str">
            <v>EA</v>
          </cell>
          <cell r="B34">
            <v>7257</v>
          </cell>
        </row>
        <row r="35">
          <cell r="A35" t="str">
            <v>NZ</v>
          </cell>
          <cell r="B35">
            <v>7150</v>
          </cell>
        </row>
        <row r="36">
          <cell r="A36" t="str">
            <v>ZA</v>
          </cell>
          <cell r="B36">
            <v>6745</v>
          </cell>
        </row>
        <row r="37">
          <cell r="A37" t="str">
            <v>KZ</v>
          </cell>
          <cell r="B37">
            <v>6314</v>
          </cell>
        </row>
        <row r="38">
          <cell r="A38" t="str">
            <v>TM</v>
          </cell>
          <cell r="B38">
            <v>6189</v>
          </cell>
        </row>
        <row r="39">
          <cell r="A39" t="str">
            <v>EG</v>
          </cell>
          <cell r="B39">
            <v>5582</v>
          </cell>
        </row>
        <row r="40">
          <cell r="A40" t="str">
            <v>ES</v>
          </cell>
          <cell r="B40">
            <v>5462</v>
          </cell>
        </row>
        <row r="41">
          <cell r="A41" t="str">
            <v>CO</v>
          </cell>
          <cell r="B41">
            <v>4554</v>
          </cell>
        </row>
        <row r="42">
          <cell r="A42" t="str">
            <v>TJ</v>
          </cell>
          <cell r="B42">
            <v>4516</v>
          </cell>
        </row>
        <row r="43">
          <cell r="A43" t="str">
            <v>BY</v>
          </cell>
          <cell r="B43">
            <v>4510</v>
          </cell>
        </row>
        <row r="44">
          <cell r="A44" t="str">
            <v>PH</v>
          </cell>
          <cell r="B44">
            <v>4283</v>
          </cell>
        </row>
        <row r="45">
          <cell r="A45" t="str">
            <v>AM</v>
          </cell>
          <cell r="B45">
            <v>3447</v>
          </cell>
        </row>
        <row r="46">
          <cell r="A46" t="str">
            <v>UA</v>
          </cell>
          <cell r="B46">
            <v>3316</v>
          </cell>
        </row>
        <row r="47">
          <cell r="A47" t="str">
            <v>ID</v>
          </cell>
          <cell r="B47">
            <v>1849</v>
          </cell>
        </row>
        <row r="48">
          <cell r="A48" t="str">
            <v>RO</v>
          </cell>
          <cell r="B48">
            <v>582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B2" sqref="B2:E2"/>
    </sheetView>
  </sheetViews>
  <sheetFormatPr defaultRowHeight="15" x14ac:dyDescent="0.25"/>
  <cols>
    <col min="1" max="1" width="26.140625" style="1" bestFit="1" customWidth="1"/>
    <col min="2" max="2" width="6.7109375" style="1" bestFit="1" customWidth="1"/>
    <col min="3" max="3" width="9.140625" style="1"/>
    <col min="4" max="4" width="14.7109375" style="1" bestFit="1" customWidth="1"/>
    <col min="5" max="5" width="9.140625" style="1"/>
    <col min="6" max="6" width="21" style="1" bestFit="1" customWidth="1"/>
    <col min="7" max="7" width="9.140625" style="1"/>
    <col min="8" max="8" width="17.42578125" style="1" bestFit="1" customWidth="1"/>
    <col min="9" max="15" width="9.140625" style="1"/>
  </cols>
  <sheetData>
    <row r="1" spans="1:8" x14ac:dyDescent="0.25">
      <c r="A1" s="27"/>
      <c r="B1" s="27"/>
      <c r="C1" s="27"/>
      <c r="D1" s="27"/>
      <c r="E1" s="27"/>
      <c r="F1" s="27"/>
      <c r="G1" s="27"/>
      <c r="H1" s="27"/>
    </row>
    <row r="2" spans="1:8" ht="15.75" x14ac:dyDescent="0.25">
      <c r="A2" s="27"/>
      <c r="B2" s="28" t="s">
        <v>0</v>
      </c>
      <c r="C2" s="28"/>
      <c r="D2" s="28"/>
      <c r="E2" s="28"/>
      <c r="F2" s="27"/>
      <c r="G2" s="27"/>
      <c r="H2" s="27"/>
    </row>
    <row r="3" spans="1:8" x14ac:dyDescent="0.25">
      <c r="A3" s="27"/>
      <c r="B3" s="27" t="s">
        <v>138</v>
      </c>
      <c r="C3" s="27"/>
      <c r="D3" s="27"/>
      <c r="E3" s="27"/>
      <c r="F3" s="27"/>
      <c r="G3" s="27"/>
      <c r="H3" s="27"/>
    </row>
    <row r="4" spans="1:8" x14ac:dyDescent="0.25">
      <c r="A4" s="27"/>
      <c r="B4" s="27"/>
      <c r="C4" s="27"/>
      <c r="D4" s="27"/>
      <c r="E4" s="27"/>
      <c r="F4" s="27"/>
      <c r="G4" s="27"/>
      <c r="H4" s="27"/>
    </row>
    <row r="5" spans="1:8" ht="15.75" thickBot="1" x14ac:dyDescent="0.3">
      <c r="A5" s="2" t="s">
        <v>1</v>
      </c>
      <c r="B5" s="7" t="s">
        <v>2</v>
      </c>
      <c r="D5" s="7" t="s">
        <v>3</v>
      </c>
      <c r="F5" s="7" t="s">
        <v>4</v>
      </c>
    </row>
    <row r="6" spans="1:8" x14ac:dyDescent="0.25">
      <c r="A6" s="1" t="s">
        <v>5</v>
      </c>
      <c r="B6" s="3" t="s">
        <v>6</v>
      </c>
      <c r="D6" s="3" t="s">
        <v>6</v>
      </c>
      <c r="F6" s="3" t="s">
        <v>6</v>
      </c>
      <c r="H6" s="4" t="s">
        <v>59</v>
      </c>
    </row>
    <row r="7" spans="1:8" x14ac:dyDescent="0.25">
      <c r="A7" s="1" t="s">
        <v>7</v>
      </c>
      <c r="B7" s="1">
        <v>205</v>
      </c>
      <c r="D7" s="1">
        <v>8.2799999999999994</v>
      </c>
      <c r="F7" s="1">
        <v>100</v>
      </c>
      <c r="H7" s="5" t="s">
        <v>8</v>
      </c>
    </row>
    <row r="8" spans="1:8" x14ac:dyDescent="0.25">
      <c r="A8" s="1" t="s">
        <v>9</v>
      </c>
      <c r="B8" s="1">
        <v>77</v>
      </c>
      <c r="D8" s="1">
        <v>3.11</v>
      </c>
      <c r="F8" s="1">
        <v>38</v>
      </c>
      <c r="H8" s="5"/>
    </row>
    <row r="9" spans="1:8" x14ac:dyDescent="0.25">
      <c r="A9" s="1" t="s">
        <v>10</v>
      </c>
      <c r="B9" s="1">
        <v>77</v>
      </c>
      <c r="D9" s="1">
        <v>3.11</v>
      </c>
      <c r="F9" s="1">
        <v>38</v>
      </c>
      <c r="H9" s="5"/>
    </row>
    <row r="10" spans="1:8" x14ac:dyDescent="0.25">
      <c r="A10" s="1" t="s">
        <v>11</v>
      </c>
      <c r="B10" s="1">
        <v>46</v>
      </c>
      <c r="D10" s="1">
        <v>1.86</v>
      </c>
      <c r="F10" s="1">
        <v>22</v>
      </c>
      <c r="H10" s="5"/>
    </row>
    <row r="11" spans="1:8" x14ac:dyDescent="0.25">
      <c r="A11" s="1" t="s">
        <v>12</v>
      </c>
      <c r="B11" s="1">
        <v>40</v>
      </c>
      <c r="D11" s="1">
        <v>1.62</v>
      </c>
      <c r="F11" s="1">
        <v>20</v>
      </c>
      <c r="H11" s="5"/>
    </row>
    <row r="12" spans="1:8" ht="15.75" thickBot="1" x14ac:dyDescent="0.3">
      <c r="A12" s="1" t="s">
        <v>13</v>
      </c>
      <c r="B12" s="1">
        <v>37</v>
      </c>
      <c r="D12" s="1">
        <v>1.49</v>
      </c>
      <c r="F12" s="1">
        <v>18</v>
      </c>
      <c r="H12" s="6"/>
    </row>
    <row r="13" spans="1:8" x14ac:dyDescent="0.25">
      <c r="A13" s="1" t="s">
        <v>14</v>
      </c>
      <c r="B13" s="1">
        <v>27</v>
      </c>
      <c r="D13" s="1">
        <v>1.0900000000000001</v>
      </c>
      <c r="F13" s="1">
        <v>13</v>
      </c>
    </row>
    <row r="14" spans="1:8" x14ac:dyDescent="0.25">
      <c r="A14" s="1" t="s">
        <v>15</v>
      </c>
      <c r="B14" s="1">
        <v>25</v>
      </c>
      <c r="D14" s="1">
        <v>1.01</v>
      </c>
      <c r="F14" s="1">
        <v>12</v>
      </c>
    </row>
    <row r="15" spans="1:8" x14ac:dyDescent="0.25">
      <c r="A15" s="1" t="s">
        <v>16</v>
      </c>
      <c r="B15" s="1">
        <v>22</v>
      </c>
      <c r="D15" s="1">
        <v>0.89</v>
      </c>
      <c r="F15" s="1">
        <v>11</v>
      </c>
    </row>
    <row r="16" spans="1:8" x14ac:dyDescent="0.25">
      <c r="A16" s="1" t="s">
        <v>17</v>
      </c>
      <c r="B16" s="1">
        <v>18</v>
      </c>
      <c r="D16" s="1">
        <v>0.73</v>
      </c>
      <c r="F16" s="1">
        <v>9</v>
      </c>
    </row>
    <row r="17" spans="1:6" x14ac:dyDescent="0.25">
      <c r="A17" s="1" t="s">
        <v>18</v>
      </c>
      <c r="B17" s="1">
        <v>18</v>
      </c>
      <c r="D17" s="1">
        <v>0.73</v>
      </c>
      <c r="F17" s="1">
        <v>9</v>
      </c>
    </row>
    <row r="18" spans="1:6" x14ac:dyDescent="0.25">
      <c r="A18" s="1" t="s">
        <v>19</v>
      </c>
      <c r="B18" s="1">
        <v>15</v>
      </c>
      <c r="D18" s="1">
        <v>0.61</v>
      </c>
      <c r="F18" s="1">
        <v>7</v>
      </c>
    </row>
    <row r="19" spans="1:6" x14ac:dyDescent="0.25">
      <c r="A19" s="1" t="s">
        <v>20</v>
      </c>
      <c r="B19" s="1">
        <v>14</v>
      </c>
      <c r="D19" s="1">
        <v>0.56999999999999995</v>
      </c>
      <c r="F19" s="1">
        <v>7</v>
      </c>
    </row>
    <row r="20" spans="1:6" x14ac:dyDescent="0.25">
      <c r="A20" s="1" t="s">
        <v>21</v>
      </c>
      <c r="B20" s="1">
        <v>11</v>
      </c>
      <c r="D20" s="1">
        <v>0.44</v>
      </c>
      <c r="F20" s="1">
        <v>5</v>
      </c>
    </row>
    <row r="21" spans="1:6" x14ac:dyDescent="0.25">
      <c r="A21" s="1" t="s">
        <v>22</v>
      </c>
      <c r="B21" s="1">
        <v>9</v>
      </c>
      <c r="D21" s="1">
        <v>0.36</v>
      </c>
      <c r="F21" s="1">
        <v>4</v>
      </c>
    </row>
    <row r="22" spans="1:6" x14ac:dyDescent="0.25">
      <c r="A22" s="1" t="s">
        <v>23</v>
      </c>
      <c r="B22" s="1">
        <v>9</v>
      </c>
      <c r="D22" s="1">
        <v>0.36</v>
      </c>
      <c r="F22" s="1">
        <v>4</v>
      </c>
    </row>
    <row r="23" spans="1:6" x14ac:dyDescent="0.25">
      <c r="A23" s="1" t="s">
        <v>24</v>
      </c>
      <c r="B23" s="1">
        <v>8</v>
      </c>
      <c r="D23" s="1">
        <v>0.32</v>
      </c>
      <c r="F23" s="1">
        <v>4</v>
      </c>
    </row>
    <row r="24" spans="1:6" x14ac:dyDescent="0.25">
      <c r="A24" s="1" t="s">
        <v>25</v>
      </c>
      <c r="B24" s="1">
        <v>8</v>
      </c>
      <c r="D24" s="1">
        <v>0.32</v>
      </c>
      <c r="F24" s="1">
        <v>4</v>
      </c>
    </row>
    <row r="25" spans="1:6" x14ac:dyDescent="0.25">
      <c r="A25" s="1" t="s">
        <v>26</v>
      </c>
      <c r="B25" s="1">
        <v>8</v>
      </c>
      <c r="D25" s="1">
        <v>0.32</v>
      </c>
      <c r="F25" s="1">
        <v>4</v>
      </c>
    </row>
    <row r="26" spans="1:6" x14ac:dyDescent="0.25">
      <c r="A26" s="1" t="s">
        <v>27</v>
      </c>
      <c r="B26" s="1">
        <v>8</v>
      </c>
      <c r="D26" s="1">
        <v>0.32</v>
      </c>
      <c r="F26" s="1">
        <v>4</v>
      </c>
    </row>
    <row r="27" spans="1:6" x14ac:dyDescent="0.25">
      <c r="A27" s="1" t="s">
        <v>28</v>
      </c>
      <c r="B27" s="1">
        <v>8</v>
      </c>
      <c r="D27" s="1">
        <v>0.32</v>
      </c>
      <c r="F27" s="1">
        <v>4</v>
      </c>
    </row>
    <row r="28" spans="1:6" x14ac:dyDescent="0.25">
      <c r="A28" s="1" t="s">
        <v>29</v>
      </c>
      <c r="B28" s="1">
        <v>8</v>
      </c>
      <c r="D28" s="1">
        <v>0.32</v>
      </c>
      <c r="F28" s="1">
        <v>4</v>
      </c>
    </row>
    <row r="29" spans="1:6" x14ac:dyDescent="0.25">
      <c r="A29" s="1" t="s">
        <v>30</v>
      </c>
      <c r="B29" s="1">
        <v>8</v>
      </c>
      <c r="D29" s="1">
        <v>0.32</v>
      </c>
      <c r="F29" s="1">
        <v>4</v>
      </c>
    </row>
    <row r="30" spans="1:6" x14ac:dyDescent="0.25">
      <c r="A30" s="1" t="s">
        <v>31</v>
      </c>
      <c r="B30" s="1">
        <v>8</v>
      </c>
      <c r="D30" s="1">
        <v>0.32</v>
      </c>
      <c r="F30" s="1">
        <v>4</v>
      </c>
    </row>
    <row r="31" spans="1:6" x14ac:dyDescent="0.25">
      <c r="A31" s="1" t="s">
        <v>32</v>
      </c>
      <c r="B31" s="1">
        <v>8</v>
      </c>
      <c r="D31" s="1">
        <v>0.32</v>
      </c>
      <c r="F31" s="1">
        <v>4</v>
      </c>
    </row>
    <row r="32" spans="1:6" x14ac:dyDescent="0.25">
      <c r="A32" s="1" t="s">
        <v>33</v>
      </c>
      <c r="B32" s="1">
        <v>8</v>
      </c>
      <c r="D32" s="1">
        <v>0.32</v>
      </c>
      <c r="F32" s="1">
        <v>4</v>
      </c>
    </row>
    <row r="33" spans="1:6" x14ac:dyDescent="0.25">
      <c r="A33" s="1" t="s">
        <v>34</v>
      </c>
      <c r="B33" s="1">
        <v>6</v>
      </c>
      <c r="D33" s="1">
        <v>0.24</v>
      </c>
      <c r="F33" s="1">
        <v>3</v>
      </c>
    </row>
    <row r="34" spans="1:6" x14ac:dyDescent="0.25">
      <c r="A34" s="1" t="s">
        <v>35</v>
      </c>
      <c r="B34" s="1">
        <v>5</v>
      </c>
      <c r="D34" s="1">
        <v>0.2</v>
      </c>
      <c r="F34" s="1">
        <v>2</v>
      </c>
    </row>
    <row r="35" spans="1:6" x14ac:dyDescent="0.25">
      <c r="A35" s="1" t="s">
        <v>36</v>
      </c>
      <c r="B35" s="1">
        <v>5</v>
      </c>
      <c r="D35" s="1">
        <v>0.2</v>
      </c>
      <c r="F35" s="1">
        <v>2</v>
      </c>
    </row>
    <row r="36" spans="1:6" x14ac:dyDescent="0.25">
      <c r="A36" s="1" t="s">
        <v>37</v>
      </c>
      <c r="B36" s="1">
        <v>5</v>
      </c>
      <c r="D36" s="1">
        <v>0.2</v>
      </c>
      <c r="F36" s="1">
        <v>2</v>
      </c>
    </row>
    <row r="37" spans="1:6" x14ac:dyDescent="0.25">
      <c r="A37" s="1" t="s">
        <v>38</v>
      </c>
      <c r="B37" s="1">
        <v>4</v>
      </c>
      <c r="D37" s="1">
        <v>0.16</v>
      </c>
      <c r="F37" s="1">
        <v>2</v>
      </c>
    </row>
    <row r="38" spans="1:6" x14ac:dyDescent="0.25">
      <c r="A38" s="1" t="s">
        <v>39</v>
      </c>
      <c r="B38" s="1">
        <v>4</v>
      </c>
      <c r="D38" s="1">
        <v>0.16</v>
      </c>
      <c r="F38" s="1">
        <v>2</v>
      </c>
    </row>
    <row r="39" spans="1:6" x14ac:dyDescent="0.25">
      <c r="A39" s="1" t="s">
        <v>40</v>
      </c>
      <c r="B39" s="1">
        <v>4</v>
      </c>
      <c r="D39" s="1">
        <v>0.16</v>
      </c>
      <c r="F39" s="1">
        <v>2</v>
      </c>
    </row>
    <row r="40" spans="1:6" x14ac:dyDescent="0.25">
      <c r="A40" s="1" t="s">
        <v>41</v>
      </c>
      <c r="B40" s="1">
        <v>4</v>
      </c>
      <c r="D40" s="1">
        <v>0.16</v>
      </c>
      <c r="F40" s="1">
        <v>2</v>
      </c>
    </row>
    <row r="41" spans="1:6" x14ac:dyDescent="0.25">
      <c r="A41" s="1" t="s">
        <v>42</v>
      </c>
      <c r="B41" s="1">
        <v>4</v>
      </c>
      <c r="D41" s="1">
        <v>0.16</v>
      </c>
      <c r="F41" s="1">
        <v>2</v>
      </c>
    </row>
    <row r="42" spans="1:6" x14ac:dyDescent="0.25">
      <c r="A42" s="1" t="s">
        <v>43</v>
      </c>
      <c r="B42" s="1">
        <v>3</v>
      </c>
      <c r="D42" s="1">
        <v>0.12</v>
      </c>
      <c r="F42" s="1">
        <v>1</v>
      </c>
    </row>
    <row r="43" spans="1:6" x14ac:dyDescent="0.25">
      <c r="A43" s="1" t="s">
        <v>44</v>
      </c>
      <c r="B43" s="1">
        <v>3</v>
      </c>
      <c r="D43" s="1">
        <v>0.12</v>
      </c>
      <c r="F43" s="1">
        <v>1</v>
      </c>
    </row>
    <row r="44" spans="1:6" x14ac:dyDescent="0.25">
      <c r="A44" s="1" t="s">
        <v>45</v>
      </c>
      <c r="B44" s="1">
        <v>2</v>
      </c>
      <c r="D44" s="1">
        <v>0.08</v>
      </c>
      <c r="F44" s="1">
        <v>1</v>
      </c>
    </row>
    <row r="45" spans="1:6" x14ac:dyDescent="0.25">
      <c r="A45" s="1" t="s">
        <v>46</v>
      </c>
      <c r="B45" s="1">
        <v>2</v>
      </c>
      <c r="D45" s="1">
        <v>0.08</v>
      </c>
      <c r="F45" s="1">
        <v>1</v>
      </c>
    </row>
    <row r="46" spans="1:6" x14ac:dyDescent="0.25">
      <c r="A46" s="1" t="s">
        <v>47</v>
      </c>
      <c r="B46" s="1">
        <v>2</v>
      </c>
      <c r="D46" s="1">
        <v>0.08</v>
      </c>
      <c r="F46" s="1">
        <v>1</v>
      </c>
    </row>
    <row r="47" spans="1:6" x14ac:dyDescent="0.25">
      <c r="A47" s="1" t="s">
        <v>48</v>
      </c>
      <c r="B47" s="1">
        <v>2</v>
      </c>
      <c r="D47" s="1">
        <v>0.08</v>
      </c>
      <c r="F47" s="1">
        <v>1</v>
      </c>
    </row>
    <row r="48" spans="1:6" x14ac:dyDescent="0.25">
      <c r="A48" s="1" t="s">
        <v>49</v>
      </c>
      <c r="B48" s="1">
        <v>2</v>
      </c>
      <c r="D48" s="1">
        <v>0.08</v>
      </c>
      <c r="F48" s="1">
        <v>1</v>
      </c>
    </row>
    <row r="49" spans="1:6" x14ac:dyDescent="0.25">
      <c r="A49" s="1" t="s">
        <v>50</v>
      </c>
      <c r="B49" s="1">
        <v>2</v>
      </c>
      <c r="D49" s="1">
        <v>0.08</v>
      </c>
      <c r="F49" s="1">
        <v>1</v>
      </c>
    </row>
    <row r="50" spans="1:6" x14ac:dyDescent="0.25">
      <c r="A50" s="1" t="s">
        <v>51</v>
      </c>
      <c r="B50" s="1">
        <v>2</v>
      </c>
      <c r="D50" s="1">
        <v>0.08</v>
      </c>
      <c r="F50" s="1">
        <v>1</v>
      </c>
    </row>
    <row r="51" spans="1:6" x14ac:dyDescent="0.25">
      <c r="A51" s="1" t="s">
        <v>52</v>
      </c>
      <c r="B51" s="1">
        <v>2</v>
      </c>
      <c r="D51" s="1">
        <v>0.08</v>
      </c>
      <c r="F51" s="1">
        <v>1</v>
      </c>
    </row>
    <row r="52" spans="1:6" x14ac:dyDescent="0.25">
      <c r="A52" s="1" t="s">
        <v>53</v>
      </c>
      <c r="B52" s="1">
        <v>1</v>
      </c>
      <c r="D52" s="1">
        <v>0.04</v>
      </c>
      <c r="F52" s="1">
        <v>0</v>
      </c>
    </row>
    <row r="53" spans="1:6" x14ac:dyDescent="0.25">
      <c r="A53" s="1" t="s">
        <v>54</v>
      </c>
      <c r="B53" s="1">
        <v>1</v>
      </c>
      <c r="D53" s="1">
        <v>0.04</v>
      </c>
      <c r="F53" s="1">
        <v>0</v>
      </c>
    </row>
    <row r="54" spans="1:6" x14ac:dyDescent="0.25">
      <c r="A54" s="1" t="s">
        <v>55</v>
      </c>
      <c r="B54" s="1">
        <v>1</v>
      </c>
      <c r="D54" s="1">
        <v>0.04</v>
      </c>
      <c r="F54" s="1">
        <v>0</v>
      </c>
    </row>
    <row r="55" spans="1:6" x14ac:dyDescent="0.25">
      <c r="A55" s="1" t="s">
        <v>56</v>
      </c>
      <c r="B55" s="1">
        <v>1</v>
      </c>
      <c r="D55" s="1">
        <v>0.04</v>
      </c>
      <c r="F55" s="1">
        <v>0</v>
      </c>
    </row>
    <row r="56" spans="1:6" x14ac:dyDescent="0.25">
      <c r="A56" s="1" t="s">
        <v>57</v>
      </c>
      <c r="B56" s="1">
        <v>1</v>
      </c>
      <c r="D56" s="1">
        <v>0.04</v>
      </c>
      <c r="F56" s="1">
        <v>0</v>
      </c>
    </row>
    <row r="58" spans="1:6" x14ac:dyDescent="0.25">
      <c r="A58" s="1" t="s">
        <v>58</v>
      </c>
    </row>
  </sheetData>
  <mergeCells count="8">
    <mergeCell ref="B3:H3"/>
    <mergeCell ref="F1:H1"/>
    <mergeCell ref="F2:H2"/>
    <mergeCell ref="F4:H4"/>
    <mergeCell ref="A1:A4"/>
    <mergeCell ref="B1:E1"/>
    <mergeCell ref="B2:E2"/>
    <mergeCell ref="B4:E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pane ySplit="12" topLeftCell="A13" activePane="bottomLeft" state="frozenSplit"/>
      <selection pane="bottomLeft" activeCell="A7" sqref="A7"/>
    </sheetView>
  </sheetViews>
  <sheetFormatPr defaultRowHeight="15" x14ac:dyDescent="0.25"/>
  <cols>
    <col min="1" max="1" width="26.42578125" bestFit="1" customWidth="1"/>
    <col min="2" max="2" width="8.5703125" bestFit="1" customWidth="1"/>
    <col min="3" max="13" width="7.5703125" bestFit="1" customWidth="1"/>
    <col min="14" max="17" width="6.5703125" bestFit="1" customWidth="1"/>
    <col min="18" max="20" width="5.5703125" bestFit="1" customWidth="1"/>
    <col min="21" max="23" width="5" bestFit="1" customWidth="1"/>
  </cols>
  <sheetData>
    <row r="1" spans="1:23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3" ht="15.75" x14ac:dyDescent="0.25">
      <c r="A2" s="29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3" x14ac:dyDescent="0.25">
      <c r="A3" s="29"/>
      <c r="B3" s="29" t="s">
        <v>139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3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3" ht="15.75" x14ac:dyDescent="0.25">
      <c r="A5" s="8" t="s">
        <v>60</v>
      </c>
    </row>
    <row r="6" spans="1:23" ht="15.75" x14ac:dyDescent="0.25">
      <c r="A6" s="8"/>
    </row>
    <row r="7" spans="1:23" x14ac:dyDescent="0.25">
      <c r="A7" s="9" t="s">
        <v>140</v>
      </c>
    </row>
    <row r="8" spans="1:23" x14ac:dyDescent="0.25">
      <c r="A8" s="9" t="s">
        <v>61</v>
      </c>
    </row>
    <row r="9" spans="1:23" x14ac:dyDescent="0.25">
      <c r="A9" s="9" t="s">
        <v>62</v>
      </c>
    </row>
    <row r="11" spans="1:23" ht="15.75" x14ac:dyDescent="0.25">
      <c r="A11" s="10" t="s">
        <v>63</v>
      </c>
    </row>
    <row r="12" spans="1:23" x14ac:dyDescent="0.25">
      <c r="B12" s="11" t="s">
        <v>64</v>
      </c>
      <c r="C12" s="11">
        <v>2014</v>
      </c>
      <c r="D12" s="11">
        <v>2015</v>
      </c>
      <c r="E12" s="11">
        <v>2016</v>
      </c>
      <c r="F12" s="11">
        <v>2017</v>
      </c>
      <c r="G12" s="11">
        <v>2018</v>
      </c>
      <c r="H12" s="11">
        <v>2019</v>
      </c>
      <c r="I12" s="11">
        <v>2020</v>
      </c>
      <c r="J12" s="11">
        <v>2021</v>
      </c>
      <c r="K12" s="11">
        <v>2022</v>
      </c>
      <c r="L12" s="11">
        <v>2023</v>
      </c>
      <c r="M12" s="11">
        <v>2024</v>
      </c>
      <c r="N12" s="11">
        <v>2025</v>
      </c>
      <c r="O12" s="11">
        <v>2026</v>
      </c>
      <c r="P12" s="11">
        <v>2027</v>
      </c>
      <c r="Q12" s="11">
        <v>2028</v>
      </c>
      <c r="R12" s="11">
        <v>2029</v>
      </c>
      <c r="S12" s="11">
        <v>2030</v>
      </c>
      <c r="T12" s="11">
        <v>2031</v>
      </c>
      <c r="U12" s="11">
        <v>2032</v>
      </c>
      <c r="V12" s="11">
        <v>2033</v>
      </c>
      <c r="W12" s="11">
        <v>2034</v>
      </c>
    </row>
    <row r="14" spans="1:23" x14ac:dyDescent="0.25">
      <c r="A14" s="12" t="s">
        <v>25</v>
      </c>
      <c r="B14">
        <f t="shared" ref="B14:B55" si="0">SUM(C14:Z14)</f>
        <v>3447</v>
      </c>
      <c r="C14">
        <v>145</v>
      </c>
      <c r="D14">
        <v>145</v>
      </c>
      <c r="E14">
        <v>158</v>
      </c>
      <c r="F14">
        <v>158</v>
      </c>
      <c r="G14">
        <v>170</v>
      </c>
      <c r="H14">
        <v>170</v>
      </c>
      <c r="I14">
        <v>202</v>
      </c>
      <c r="J14">
        <v>202</v>
      </c>
      <c r="K14">
        <v>244</v>
      </c>
      <c r="L14">
        <v>244</v>
      </c>
      <c r="M14">
        <v>287</v>
      </c>
      <c r="N14">
        <v>287</v>
      </c>
      <c r="O14">
        <v>329</v>
      </c>
      <c r="P14">
        <v>329</v>
      </c>
      <c r="Q14">
        <v>377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</row>
    <row r="15" spans="1:23" x14ac:dyDescent="0.25">
      <c r="A15" s="12" t="s">
        <v>51</v>
      </c>
      <c r="B15">
        <f t="shared" si="0"/>
        <v>88793</v>
      </c>
      <c r="C15">
        <v>6482</v>
      </c>
      <c r="D15">
        <v>4950</v>
      </c>
      <c r="E15">
        <v>5325</v>
      </c>
      <c r="F15">
        <v>8961</v>
      </c>
      <c r="G15">
        <v>6060</v>
      </c>
      <c r="H15">
        <v>6420</v>
      </c>
      <c r="I15">
        <v>9155</v>
      </c>
      <c r="J15">
        <v>7545</v>
      </c>
      <c r="K15">
        <v>8520</v>
      </c>
      <c r="L15">
        <v>9500</v>
      </c>
      <c r="M15">
        <v>10425</v>
      </c>
      <c r="N15">
        <v>5450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3" x14ac:dyDescent="0.25">
      <c r="A16" s="12" t="s">
        <v>24</v>
      </c>
      <c r="B16">
        <f t="shared" si="0"/>
        <v>35386</v>
      </c>
      <c r="C16">
        <v>2576</v>
      </c>
      <c r="D16">
        <v>4662</v>
      </c>
      <c r="E16">
        <v>5004</v>
      </c>
      <c r="F16">
        <v>4166</v>
      </c>
      <c r="G16">
        <v>3522</v>
      </c>
      <c r="H16">
        <v>3220</v>
      </c>
      <c r="I16">
        <v>2576</v>
      </c>
      <c r="J16">
        <v>1932</v>
      </c>
      <c r="K16">
        <v>1932</v>
      </c>
      <c r="L16">
        <v>1932</v>
      </c>
      <c r="M16">
        <v>1932</v>
      </c>
      <c r="N16">
        <v>1288</v>
      </c>
      <c r="O16">
        <v>644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</row>
    <row r="17" spans="1:23" x14ac:dyDescent="0.25">
      <c r="A17" s="12" t="s">
        <v>9</v>
      </c>
      <c r="B17">
        <f t="shared" si="0"/>
        <v>185636</v>
      </c>
      <c r="C17">
        <v>16352</v>
      </c>
      <c r="D17">
        <v>15655</v>
      </c>
      <c r="E17">
        <v>17068</v>
      </c>
      <c r="F17">
        <v>18705</v>
      </c>
      <c r="G17">
        <v>16254</v>
      </c>
      <c r="H17">
        <v>15846</v>
      </c>
      <c r="I17">
        <v>17179</v>
      </c>
      <c r="J17">
        <v>7667</v>
      </c>
      <c r="K17">
        <v>11997</v>
      </c>
      <c r="L17">
        <v>10050</v>
      </c>
      <c r="M17">
        <v>14178</v>
      </c>
      <c r="N17">
        <v>6769</v>
      </c>
      <c r="O17">
        <v>5965</v>
      </c>
      <c r="P17">
        <v>4475</v>
      </c>
      <c r="Q17">
        <v>4485</v>
      </c>
      <c r="R17">
        <v>1493</v>
      </c>
      <c r="S17">
        <v>1498</v>
      </c>
      <c r="T17">
        <v>0</v>
      </c>
      <c r="U17">
        <v>0</v>
      </c>
      <c r="V17">
        <v>0</v>
      </c>
      <c r="W17">
        <v>0</v>
      </c>
    </row>
    <row r="18" spans="1:23" x14ac:dyDescent="0.25">
      <c r="A18" s="12" t="s">
        <v>26</v>
      </c>
      <c r="B18">
        <f t="shared" si="0"/>
        <v>10212</v>
      </c>
      <c r="C18">
        <v>400</v>
      </c>
      <c r="D18">
        <v>450</v>
      </c>
      <c r="E18">
        <v>488</v>
      </c>
      <c r="F18">
        <v>537</v>
      </c>
      <c r="G18">
        <v>588</v>
      </c>
      <c r="H18">
        <v>639</v>
      </c>
      <c r="I18">
        <v>702</v>
      </c>
      <c r="J18">
        <v>753</v>
      </c>
      <c r="K18">
        <v>810</v>
      </c>
      <c r="L18">
        <v>861</v>
      </c>
      <c r="M18">
        <v>918</v>
      </c>
      <c r="N18">
        <v>969</v>
      </c>
      <c r="O18">
        <v>1020</v>
      </c>
      <c r="P18">
        <v>1077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x14ac:dyDescent="0.25">
      <c r="A19" s="12" t="s">
        <v>17</v>
      </c>
      <c r="B19">
        <f t="shared" si="0"/>
        <v>76309</v>
      </c>
      <c r="C19">
        <v>9934</v>
      </c>
      <c r="D19">
        <v>13338</v>
      </c>
      <c r="E19">
        <v>9522</v>
      </c>
      <c r="F19">
        <v>9522</v>
      </c>
      <c r="G19">
        <v>6996</v>
      </c>
      <c r="H19">
        <v>4470</v>
      </c>
      <c r="I19">
        <v>4075</v>
      </c>
      <c r="J19">
        <v>4559</v>
      </c>
      <c r="K19">
        <v>3789</v>
      </c>
      <c r="L19">
        <v>3789</v>
      </c>
      <c r="M19">
        <v>3789</v>
      </c>
      <c r="N19">
        <v>2526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x14ac:dyDescent="0.25">
      <c r="A20" s="12" t="s">
        <v>27</v>
      </c>
      <c r="B20">
        <f t="shared" si="0"/>
        <v>4510</v>
      </c>
      <c r="C20">
        <v>200</v>
      </c>
      <c r="D20">
        <v>200</v>
      </c>
      <c r="E20">
        <v>245</v>
      </c>
      <c r="F20">
        <v>245</v>
      </c>
      <c r="G20">
        <v>270</v>
      </c>
      <c r="H20">
        <v>300</v>
      </c>
      <c r="I20">
        <v>325</v>
      </c>
      <c r="J20">
        <v>325</v>
      </c>
      <c r="K20">
        <v>350</v>
      </c>
      <c r="L20">
        <v>350</v>
      </c>
      <c r="M20">
        <v>375</v>
      </c>
      <c r="N20">
        <v>425</v>
      </c>
      <c r="O20">
        <v>450</v>
      </c>
      <c r="P20">
        <v>450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1:23" x14ac:dyDescent="0.25">
      <c r="A21" s="12" t="s">
        <v>10</v>
      </c>
      <c r="B21">
        <f t="shared" si="0"/>
        <v>141047</v>
      </c>
      <c r="C21">
        <v>14731</v>
      </c>
      <c r="D21">
        <v>15014</v>
      </c>
      <c r="E21">
        <v>14267</v>
      </c>
      <c r="F21">
        <v>14099</v>
      </c>
      <c r="G21">
        <v>11722</v>
      </c>
      <c r="H21">
        <v>11755</v>
      </c>
      <c r="I21">
        <v>9840</v>
      </c>
      <c r="J21">
        <v>7428</v>
      </c>
      <c r="K21">
        <v>7405</v>
      </c>
      <c r="L21">
        <v>7614</v>
      </c>
      <c r="M21">
        <v>7591</v>
      </c>
      <c r="N21">
        <v>7231</v>
      </c>
      <c r="O21">
        <v>5200</v>
      </c>
      <c r="P21">
        <v>3250</v>
      </c>
      <c r="Q21">
        <v>2600</v>
      </c>
      <c r="R21">
        <v>650</v>
      </c>
      <c r="S21">
        <v>650</v>
      </c>
      <c r="T21">
        <v>0</v>
      </c>
      <c r="U21">
        <v>0</v>
      </c>
      <c r="V21">
        <v>0</v>
      </c>
      <c r="W21">
        <v>0</v>
      </c>
    </row>
    <row r="22" spans="1:23" x14ac:dyDescent="0.25">
      <c r="A22" s="12" t="s">
        <v>16</v>
      </c>
      <c r="B22">
        <f t="shared" si="0"/>
        <v>118752</v>
      </c>
      <c r="C22">
        <v>11053</v>
      </c>
      <c r="D22">
        <v>11684</v>
      </c>
      <c r="E22">
        <v>12524</v>
      </c>
      <c r="F22">
        <v>10695</v>
      </c>
      <c r="G22">
        <v>11710</v>
      </c>
      <c r="H22">
        <v>10268</v>
      </c>
      <c r="I22">
        <v>8062</v>
      </c>
      <c r="J22">
        <v>6194</v>
      </c>
      <c r="K22">
        <v>6194</v>
      </c>
      <c r="L22">
        <v>6532</v>
      </c>
      <c r="M22">
        <v>6871</v>
      </c>
      <c r="N22">
        <v>5429</v>
      </c>
      <c r="O22">
        <v>2884</v>
      </c>
      <c r="P22">
        <v>2884</v>
      </c>
      <c r="Q22">
        <v>2884</v>
      </c>
      <c r="R22">
        <v>1442</v>
      </c>
      <c r="S22">
        <v>1442</v>
      </c>
      <c r="T22">
        <v>0</v>
      </c>
      <c r="U22">
        <v>0</v>
      </c>
      <c r="V22">
        <v>0</v>
      </c>
      <c r="W22">
        <v>0</v>
      </c>
    </row>
    <row r="23" spans="1:23" x14ac:dyDescent="0.25">
      <c r="A23" s="12" t="s">
        <v>39</v>
      </c>
      <c r="B23">
        <f t="shared" si="0"/>
        <v>4554</v>
      </c>
      <c r="C23">
        <v>669</v>
      </c>
      <c r="D23">
        <v>669</v>
      </c>
      <c r="E23">
        <v>804</v>
      </c>
      <c r="F23">
        <v>804</v>
      </c>
      <c r="G23">
        <v>804</v>
      </c>
      <c r="H23">
        <v>804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</row>
    <row r="24" spans="1:23" x14ac:dyDescent="0.25">
      <c r="A24" s="12" t="s">
        <v>18</v>
      </c>
      <c r="B24">
        <f t="shared" si="0"/>
        <v>67087</v>
      </c>
      <c r="C24">
        <v>8611</v>
      </c>
      <c r="D24">
        <v>9842</v>
      </c>
      <c r="E24">
        <v>11108</v>
      </c>
      <c r="F24">
        <v>12373</v>
      </c>
      <c r="G24">
        <v>13658</v>
      </c>
      <c r="H24">
        <v>8556</v>
      </c>
      <c r="I24">
        <v>2939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 s="12" t="s">
        <v>42</v>
      </c>
      <c r="B25">
        <f t="shared" si="0"/>
        <v>25248</v>
      </c>
      <c r="C25">
        <v>3125</v>
      </c>
      <c r="D25">
        <v>3338</v>
      </c>
      <c r="E25">
        <v>3554</v>
      </c>
      <c r="F25">
        <v>3770</v>
      </c>
      <c r="G25">
        <v>3986</v>
      </c>
      <c r="H25">
        <v>4202</v>
      </c>
      <c r="I25">
        <v>3273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x14ac:dyDescent="0.25">
      <c r="A26" s="12" t="s">
        <v>21</v>
      </c>
      <c r="B26">
        <f t="shared" si="0"/>
        <v>7257</v>
      </c>
      <c r="C26">
        <v>2340</v>
      </c>
      <c r="D26">
        <v>1639</v>
      </c>
      <c r="E26">
        <v>0</v>
      </c>
      <c r="F26">
        <v>0</v>
      </c>
      <c r="G26">
        <v>780</v>
      </c>
      <c r="H26">
        <v>780</v>
      </c>
      <c r="I26">
        <v>0</v>
      </c>
      <c r="J26">
        <v>0</v>
      </c>
      <c r="K26">
        <v>859</v>
      </c>
      <c r="L26">
        <v>859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x14ac:dyDescent="0.25">
      <c r="A27" s="12" t="s">
        <v>40</v>
      </c>
      <c r="B27">
        <f t="shared" si="0"/>
        <v>257507</v>
      </c>
      <c r="C27">
        <v>7737</v>
      </c>
      <c r="D27">
        <v>9211</v>
      </c>
      <c r="E27">
        <v>9333</v>
      </c>
      <c r="F27">
        <v>11203</v>
      </c>
      <c r="G27">
        <v>12593</v>
      </c>
      <c r="H27">
        <v>14636</v>
      </c>
      <c r="I27">
        <v>17016</v>
      </c>
      <c r="J27">
        <v>19787</v>
      </c>
      <c r="K27">
        <v>23016</v>
      </c>
      <c r="L27">
        <v>26776</v>
      </c>
      <c r="M27">
        <v>31157</v>
      </c>
      <c r="N27">
        <v>36260</v>
      </c>
      <c r="O27">
        <v>17922</v>
      </c>
      <c r="P27">
        <v>20860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 x14ac:dyDescent="0.25">
      <c r="A28" s="12" t="s">
        <v>34</v>
      </c>
      <c r="B28">
        <f t="shared" si="0"/>
        <v>5582</v>
      </c>
      <c r="C28">
        <v>262</v>
      </c>
      <c r="D28">
        <v>276</v>
      </c>
      <c r="E28">
        <v>307</v>
      </c>
      <c r="F28">
        <v>343</v>
      </c>
      <c r="G28">
        <v>369</v>
      </c>
      <c r="H28">
        <v>422</v>
      </c>
      <c r="I28">
        <v>465</v>
      </c>
      <c r="J28">
        <v>507</v>
      </c>
      <c r="K28">
        <v>546</v>
      </c>
      <c r="L28">
        <v>570</v>
      </c>
      <c r="M28">
        <v>603</v>
      </c>
      <c r="N28">
        <v>294</v>
      </c>
      <c r="O28">
        <v>304</v>
      </c>
      <c r="P28">
        <v>314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3" x14ac:dyDescent="0.25">
      <c r="A29" s="12" t="s">
        <v>15</v>
      </c>
      <c r="B29">
        <f t="shared" si="0"/>
        <v>126053</v>
      </c>
      <c r="C29">
        <v>39010</v>
      </c>
      <c r="D29">
        <v>41669</v>
      </c>
      <c r="E29">
        <v>27439</v>
      </c>
      <c r="F29">
        <v>10049</v>
      </c>
      <c r="G29">
        <v>7886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</row>
    <row r="30" spans="1:23" x14ac:dyDescent="0.25">
      <c r="A30" s="12" t="s">
        <v>50</v>
      </c>
      <c r="B30">
        <f t="shared" si="0"/>
        <v>5462</v>
      </c>
      <c r="C30">
        <v>818</v>
      </c>
      <c r="D30">
        <v>875</v>
      </c>
      <c r="E30">
        <v>924</v>
      </c>
      <c r="F30">
        <v>944</v>
      </c>
      <c r="G30">
        <v>944</v>
      </c>
      <c r="H30">
        <v>957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23" x14ac:dyDescent="0.25">
      <c r="A31" s="12" t="s">
        <v>20</v>
      </c>
      <c r="B31">
        <f t="shared" si="0"/>
        <v>34478</v>
      </c>
      <c r="C31">
        <v>3334</v>
      </c>
      <c r="D31">
        <v>3763</v>
      </c>
      <c r="E31">
        <v>4178</v>
      </c>
      <c r="F31">
        <v>4606</v>
      </c>
      <c r="G31">
        <v>5129</v>
      </c>
      <c r="H31">
        <v>5639</v>
      </c>
      <c r="I31">
        <v>3396</v>
      </c>
      <c r="J31">
        <v>944</v>
      </c>
      <c r="K31">
        <v>1051</v>
      </c>
      <c r="L31">
        <v>1172</v>
      </c>
      <c r="M31">
        <v>1266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</row>
    <row r="32" spans="1:23" x14ac:dyDescent="0.25">
      <c r="A32" s="12" t="s">
        <v>11</v>
      </c>
      <c r="B32">
        <f t="shared" si="0"/>
        <v>83395</v>
      </c>
      <c r="C32">
        <v>8177</v>
      </c>
      <c r="D32">
        <v>9113</v>
      </c>
      <c r="E32">
        <v>9993</v>
      </c>
      <c r="F32">
        <v>9587</v>
      </c>
      <c r="G32">
        <v>10409</v>
      </c>
      <c r="H32">
        <v>8702</v>
      </c>
      <c r="I32">
        <v>6793</v>
      </c>
      <c r="J32">
        <v>3488</v>
      </c>
      <c r="K32">
        <v>3877</v>
      </c>
      <c r="L32">
        <v>4224</v>
      </c>
      <c r="M32">
        <v>3244</v>
      </c>
      <c r="N32">
        <v>2205</v>
      </c>
      <c r="O32">
        <v>2366</v>
      </c>
      <c r="P32">
        <v>1217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3" x14ac:dyDescent="0.25">
      <c r="A33" s="12" t="s">
        <v>38</v>
      </c>
      <c r="B33">
        <f t="shared" si="0"/>
        <v>1849</v>
      </c>
      <c r="C33">
        <v>0</v>
      </c>
      <c r="D33">
        <v>0</v>
      </c>
      <c r="E33">
        <v>0</v>
      </c>
      <c r="F33">
        <v>1366</v>
      </c>
      <c r="G33">
        <v>0</v>
      </c>
      <c r="H33">
        <v>0</v>
      </c>
      <c r="I33">
        <v>0</v>
      </c>
      <c r="J33">
        <v>483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x14ac:dyDescent="0.25">
      <c r="A34" s="12" t="s">
        <v>23</v>
      </c>
      <c r="B34">
        <f t="shared" si="0"/>
        <v>9800</v>
      </c>
      <c r="C34">
        <v>1321</v>
      </c>
      <c r="D34">
        <v>1382</v>
      </c>
      <c r="E34">
        <v>1445</v>
      </c>
      <c r="F34">
        <v>1514</v>
      </c>
      <c r="G34">
        <v>1595</v>
      </c>
      <c r="H34">
        <v>1682</v>
      </c>
      <c r="I34">
        <v>861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3" x14ac:dyDescent="0.25">
      <c r="A35" s="12" t="s">
        <v>33</v>
      </c>
      <c r="B35">
        <f t="shared" si="0"/>
        <v>33704</v>
      </c>
      <c r="C35">
        <v>5744</v>
      </c>
      <c r="D35">
        <v>5825</v>
      </c>
      <c r="E35">
        <v>5825</v>
      </c>
      <c r="F35">
        <v>5825</v>
      </c>
      <c r="G35">
        <v>5825</v>
      </c>
      <c r="H35">
        <v>3495</v>
      </c>
      <c r="I35">
        <v>1165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</row>
    <row r="36" spans="1:23" x14ac:dyDescent="0.25">
      <c r="A36" s="12" t="s">
        <v>22</v>
      </c>
      <c r="B36">
        <f t="shared" si="0"/>
        <v>37521</v>
      </c>
      <c r="C36">
        <v>2773</v>
      </c>
      <c r="D36">
        <v>1895</v>
      </c>
      <c r="E36">
        <v>3790</v>
      </c>
      <c r="F36">
        <v>2621</v>
      </c>
      <c r="G36">
        <v>1202</v>
      </c>
      <c r="H36">
        <v>952</v>
      </c>
      <c r="I36">
        <v>1229</v>
      </c>
      <c r="J36">
        <v>2049</v>
      </c>
      <c r="K36">
        <v>2592</v>
      </c>
      <c r="L36">
        <v>2791</v>
      </c>
      <c r="M36">
        <v>2990</v>
      </c>
      <c r="N36">
        <v>1971</v>
      </c>
      <c r="O36">
        <v>1495</v>
      </c>
      <c r="P36">
        <v>2038</v>
      </c>
      <c r="Q36">
        <v>2038</v>
      </c>
      <c r="R36">
        <v>2038</v>
      </c>
      <c r="S36">
        <v>2038</v>
      </c>
      <c r="T36">
        <v>1019</v>
      </c>
      <c r="U36">
        <v>0</v>
      </c>
      <c r="V36">
        <v>0</v>
      </c>
      <c r="W36">
        <v>0</v>
      </c>
    </row>
    <row r="37" spans="1:23" x14ac:dyDescent="0.25">
      <c r="A37" s="12" t="s">
        <v>28</v>
      </c>
      <c r="B37">
        <f t="shared" si="0"/>
        <v>7570</v>
      </c>
      <c r="C37">
        <v>0</v>
      </c>
      <c r="D37">
        <v>220</v>
      </c>
      <c r="E37">
        <v>250</v>
      </c>
      <c r="F37">
        <v>280</v>
      </c>
      <c r="G37">
        <v>300</v>
      </c>
      <c r="H37">
        <v>340</v>
      </c>
      <c r="I37">
        <v>400</v>
      </c>
      <c r="J37">
        <v>460</v>
      </c>
      <c r="K37">
        <v>460</v>
      </c>
      <c r="L37">
        <v>630</v>
      </c>
      <c r="M37">
        <v>630</v>
      </c>
      <c r="N37">
        <v>870</v>
      </c>
      <c r="O37">
        <v>870</v>
      </c>
      <c r="P37">
        <v>870</v>
      </c>
      <c r="Q37">
        <v>990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</row>
    <row r="38" spans="1:23" x14ac:dyDescent="0.25">
      <c r="A38" s="12" t="s">
        <v>52</v>
      </c>
      <c r="B38">
        <f t="shared" si="0"/>
        <v>18339</v>
      </c>
      <c r="C38">
        <v>1610</v>
      </c>
      <c r="D38">
        <v>1495</v>
      </c>
      <c r="E38">
        <v>690</v>
      </c>
      <c r="F38">
        <v>306</v>
      </c>
      <c r="G38">
        <v>768</v>
      </c>
      <c r="H38">
        <v>1074</v>
      </c>
      <c r="I38">
        <v>1074</v>
      </c>
      <c r="J38">
        <v>1464</v>
      </c>
      <c r="K38">
        <v>1620</v>
      </c>
      <c r="L38">
        <v>1620</v>
      </c>
      <c r="M38">
        <v>2001</v>
      </c>
      <c r="N38">
        <v>1392</v>
      </c>
      <c r="O38">
        <v>696</v>
      </c>
      <c r="P38">
        <v>843</v>
      </c>
      <c r="Q38">
        <v>843</v>
      </c>
      <c r="R38">
        <v>843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3" x14ac:dyDescent="0.25">
      <c r="A39" s="12" t="s">
        <v>29</v>
      </c>
      <c r="B39">
        <f t="shared" si="0"/>
        <v>6314</v>
      </c>
      <c r="C39">
        <v>204</v>
      </c>
      <c r="D39">
        <v>204</v>
      </c>
      <c r="E39">
        <v>246</v>
      </c>
      <c r="F39">
        <v>246</v>
      </c>
      <c r="G39">
        <v>284</v>
      </c>
      <c r="H39">
        <v>284</v>
      </c>
      <c r="I39">
        <v>378</v>
      </c>
      <c r="J39">
        <v>378</v>
      </c>
      <c r="K39">
        <v>378</v>
      </c>
      <c r="L39">
        <v>489</v>
      </c>
      <c r="M39">
        <v>489</v>
      </c>
      <c r="N39">
        <v>661</v>
      </c>
      <c r="O39">
        <v>661</v>
      </c>
      <c r="P39">
        <v>661</v>
      </c>
      <c r="Q39">
        <v>751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x14ac:dyDescent="0.25">
      <c r="A40" s="12" t="s">
        <v>30</v>
      </c>
      <c r="B40">
        <f t="shared" si="0"/>
        <v>12697</v>
      </c>
      <c r="C40">
        <v>563</v>
      </c>
      <c r="D40">
        <v>563</v>
      </c>
      <c r="E40">
        <v>563</v>
      </c>
      <c r="F40">
        <v>563</v>
      </c>
      <c r="G40">
        <v>904</v>
      </c>
      <c r="H40">
        <v>904</v>
      </c>
      <c r="I40">
        <v>904</v>
      </c>
      <c r="J40">
        <v>904</v>
      </c>
      <c r="K40">
        <v>904</v>
      </c>
      <c r="L40">
        <v>1185</v>
      </c>
      <c r="M40">
        <v>1185</v>
      </c>
      <c r="N40">
        <v>1185</v>
      </c>
      <c r="O40">
        <v>1185</v>
      </c>
      <c r="P40">
        <v>1185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x14ac:dyDescent="0.25">
      <c r="A41" s="12" t="s">
        <v>13</v>
      </c>
      <c r="B41">
        <f t="shared" si="0"/>
        <v>25441</v>
      </c>
      <c r="C41">
        <v>0</v>
      </c>
      <c r="D41">
        <v>6840</v>
      </c>
      <c r="E41">
        <v>3298</v>
      </c>
      <c r="F41">
        <v>3461</v>
      </c>
      <c r="G41">
        <v>5376</v>
      </c>
      <c r="H41">
        <v>0</v>
      </c>
      <c r="I41">
        <v>3227</v>
      </c>
      <c r="J41">
        <v>2077</v>
      </c>
      <c r="K41">
        <v>0</v>
      </c>
      <c r="L41">
        <v>581</v>
      </c>
      <c r="M41">
        <v>581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</row>
    <row r="42" spans="1:23" x14ac:dyDescent="0.25">
      <c r="A42" s="12" t="s">
        <v>35</v>
      </c>
      <c r="B42">
        <f t="shared" si="0"/>
        <v>16808</v>
      </c>
      <c r="C42">
        <v>1445</v>
      </c>
      <c r="D42">
        <v>1552</v>
      </c>
      <c r="E42">
        <v>1670</v>
      </c>
      <c r="F42">
        <v>1374</v>
      </c>
      <c r="G42">
        <v>1491</v>
      </c>
      <c r="H42">
        <v>1635</v>
      </c>
      <c r="I42">
        <v>1157</v>
      </c>
      <c r="J42">
        <v>1256</v>
      </c>
      <c r="K42">
        <v>1367</v>
      </c>
      <c r="L42">
        <v>1460</v>
      </c>
      <c r="M42">
        <v>1664</v>
      </c>
      <c r="N42">
        <v>737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</row>
    <row r="43" spans="1:23" x14ac:dyDescent="0.25">
      <c r="A43" s="12" t="s">
        <v>19</v>
      </c>
      <c r="B43">
        <f t="shared" si="0"/>
        <v>71723</v>
      </c>
      <c r="C43">
        <v>7985</v>
      </c>
      <c r="D43">
        <v>8890</v>
      </c>
      <c r="E43">
        <v>9862</v>
      </c>
      <c r="F43">
        <v>10832</v>
      </c>
      <c r="G43">
        <v>9721</v>
      </c>
      <c r="H43">
        <v>8470</v>
      </c>
      <c r="I43">
        <v>7078</v>
      </c>
      <c r="J43">
        <v>3468</v>
      </c>
      <c r="K43">
        <v>1667</v>
      </c>
      <c r="L43">
        <v>1808</v>
      </c>
      <c r="M43">
        <v>1942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3" x14ac:dyDescent="0.25">
      <c r="A44" s="12" t="s">
        <v>12</v>
      </c>
      <c r="B44">
        <f t="shared" si="0"/>
        <v>115782</v>
      </c>
      <c r="C44">
        <v>14655</v>
      </c>
      <c r="D44">
        <v>21111</v>
      </c>
      <c r="E44">
        <v>9703</v>
      </c>
      <c r="F44">
        <v>15877</v>
      </c>
      <c r="G44">
        <v>9575</v>
      </c>
      <c r="H44">
        <v>10109</v>
      </c>
      <c r="I44">
        <v>6917</v>
      </c>
      <c r="J44">
        <v>4821</v>
      </c>
      <c r="K44">
        <v>5076</v>
      </c>
      <c r="L44">
        <v>5330</v>
      </c>
      <c r="M44">
        <v>5600</v>
      </c>
      <c r="N44">
        <v>4640</v>
      </c>
      <c r="O44">
        <v>2368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3" x14ac:dyDescent="0.25">
      <c r="A45" s="12" t="s">
        <v>44</v>
      </c>
      <c r="B45">
        <f t="shared" si="0"/>
        <v>7150</v>
      </c>
      <c r="C45">
        <v>0</v>
      </c>
      <c r="D45">
        <v>845</v>
      </c>
      <c r="E45">
        <v>1461</v>
      </c>
      <c r="F45">
        <v>0</v>
      </c>
      <c r="G45">
        <v>1333</v>
      </c>
      <c r="H45">
        <v>2178</v>
      </c>
      <c r="I45">
        <v>0</v>
      </c>
      <c r="J45">
        <v>0</v>
      </c>
      <c r="K45">
        <v>1333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</row>
    <row r="46" spans="1:23" x14ac:dyDescent="0.25">
      <c r="A46" s="12" t="s">
        <v>43</v>
      </c>
      <c r="B46">
        <f t="shared" si="0"/>
        <v>59769</v>
      </c>
      <c r="C46">
        <v>6804</v>
      </c>
      <c r="D46">
        <v>6804</v>
      </c>
      <c r="E46">
        <v>8370</v>
      </c>
      <c r="F46">
        <v>8892</v>
      </c>
      <c r="G46">
        <v>8892</v>
      </c>
      <c r="H46">
        <v>8892</v>
      </c>
      <c r="I46">
        <v>8892</v>
      </c>
      <c r="J46">
        <v>2223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</row>
    <row r="47" spans="1:23" x14ac:dyDescent="0.25">
      <c r="A47" s="12" t="s">
        <v>36</v>
      </c>
      <c r="B47">
        <f t="shared" si="0"/>
        <v>8875</v>
      </c>
      <c r="C47">
        <v>690</v>
      </c>
      <c r="D47">
        <v>737</v>
      </c>
      <c r="E47">
        <v>784</v>
      </c>
      <c r="F47">
        <v>784</v>
      </c>
      <c r="G47">
        <v>784</v>
      </c>
      <c r="H47">
        <v>784</v>
      </c>
      <c r="I47">
        <v>784</v>
      </c>
      <c r="J47">
        <v>784</v>
      </c>
      <c r="K47">
        <v>784</v>
      </c>
      <c r="L47">
        <v>784</v>
      </c>
      <c r="M47">
        <v>784</v>
      </c>
      <c r="N47">
        <v>392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</row>
    <row r="48" spans="1:23" x14ac:dyDescent="0.25">
      <c r="A48" s="12" t="s">
        <v>57</v>
      </c>
      <c r="B48">
        <f t="shared" si="0"/>
        <v>4283</v>
      </c>
      <c r="C48">
        <v>181</v>
      </c>
      <c r="D48">
        <v>318</v>
      </c>
      <c r="E48">
        <v>318</v>
      </c>
      <c r="F48">
        <v>0</v>
      </c>
      <c r="G48">
        <v>0</v>
      </c>
      <c r="H48">
        <v>227</v>
      </c>
      <c r="I48">
        <v>475</v>
      </c>
      <c r="J48">
        <v>516</v>
      </c>
      <c r="K48">
        <v>557</v>
      </c>
      <c r="L48">
        <v>619</v>
      </c>
      <c r="M48">
        <v>701</v>
      </c>
      <c r="N48">
        <v>371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3" x14ac:dyDescent="0.25">
      <c r="A49" s="12" t="s">
        <v>46</v>
      </c>
      <c r="B49">
        <f t="shared" si="0"/>
        <v>582</v>
      </c>
      <c r="C49">
        <v>0</v>
      </c>
      <c r="D49">
        <v>0</v>
      </c>
      <c r="E49">
        <v>0</v>
      </c>
      <c r="F49">
        <v>0</v>
      </c>
      <c r="G49">
        <v>0</v>
      </c>
      <c r="H49">
        <v>582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3" x14ac:dyDescent="0.25">
      <c r="A50" s="12" t="s">
        <v>14</v>
      </c>
      <c r="B50">
        <f t="shared" si="0"/>
        <v>27880</v>
      </c>
      <c r="C50">
        <v>2388</v>
      </c>
      <c r="D50">
        <v>2518</v>
      </c>
      <c r="E50">
        <v>2693</v>
      </c>
      <c r="F50">
        <v>2797</v>
      </c>
      <c r="G50">
        <v>2430</v>
      </c>
      <c r="H50">
        <v>2612</v>
      </c>
      <c r="I50">
        <v>2217</v>
      </c>
      <c r="J50">
        <v>1781</v>
      </c>
      <c r="K50">
        <v>1301</v>
      </c>
      <c r="L50">
        <v>1341</v>
      </c>
      <c r="M50">
        <v>1341</v>
      </c>
      <c r="N50">
        <v>1414</v>
      </c>
      <c r="O50">
        <v>1487</v>
      </c>
      <c r="P50">
        <v>1040</v>
      </c>
      <c r="Q50">
        <v>520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3" x14ac:dyDescent="0.25">
      <c r="A51" s="12" t="s">
        <v>31</v>
      </c>
      <c r="B51">
        <f t="shared" si="0"/>
        <v>4516</v>
      </c>
      <c r="C51">
        <v>0</v>
      </c>
      <c r="D51">
        <v>147</v>
      </c>
      <c r="E51">
        <v>147</v>
      </c>
      <c r="F51">
        <v>176</v>
      </c>
      <c r="G51">
        <v>176</v>
      </c>
      <c r="H51">
        <v>214</v>
      </c>
      <c r="I51">
        <v>214</v>
      </c>
      <c r="J51">
        <v>276</v>
      </c>
      <c r="K51">
        <v>276</v>
      </c>
      <c r="L51">
        <v>389</v>
      </c>
      <c r="M51">
        <v>389</v>
      </c>
      <c r="N51">
        <v>462</v>
      </c>
      <c r="O51">
        <v>462</v>
      </c>
      <c r="P51">
        <v>594</v>
      </c>
      <c r="Q51">
        <v>594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</row>
    <row r="52" spans="1:23" x14ac:dyDescent="0.25">
      <c r="A52" s="12" t="s">
        <v>32</v>
      </c>
      <c r="B52">
        <f t="shared" si="0"/>
        <v>6189</v>
      </c>
      <c r="C52">
        <v>195</v>
      </c>
      <c r="D52">
        <v>226</v>
      </c>
      <c r="E52">
        <v>251</v>
      </c>
      <c r="F52">
        <v>275</v>
      </c>
      <c r="G52">
        <v>307</v>
      </c>
      <c r="H52">
        <v>361</v>
      </c>
      <c r="I52">
        <v>386</v>
      </c>
      <c r="J52">
        <v>410</v>
      </c>
      <c r="K52">
        <v>435</v>
      </c>
      <c r="L52">
        <v>472</v>
      </c>
      <c r="M52">
        <v>515</v>
      </c>
      <c r="N52">
        <v>541</v>
      </c>
      <c r="O52">
        <v>564</v>
      </c>
      <c r="P52">
        <v>601</v>
      </c>
      <c r="Q52">
        <v>650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x14ac:dyDescent="0.25">
      <c r="A53" s="12" t="s">
        <v>48</v>
      </c>
      <c r="B53">
        <f t="shared" si="0"/>
        <v>3316</v>
      </c>
      <c r="C53">
        <v>343</v>
      </c>
      <c r="D53">
        <v>343</v>
      </c>
      <c r="E53">
        <v>526</v>
      </c>
      <c r="F53">
        <v>526</v>
      </c>
      <c r="G53">
        <v>526</v>
      </c>
      <c r="H53">
        <v>526</v>
      </c>
      <c r="I53">
        <v>526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x14ac:dyDescent="0.25">
      <c r="A54" s="12" t="s">
        <v>7</v>
      </c>
      <c r="B54">
        <f t="shared" si="0"/>
        <v>461240</v>
      </c>
      <c r="C54">
        <v>24920</v>
      </c>
      <c r="D54">
        <v>32760</v>
      </c>
      <c r="E54">
        <v>45520</v>
      </c>
      <c r="F54">
        <v>40120</v>
      </c>
      <c r="G54">
        <v>37160</v>
      </c>
      <c r="H54">
        <v>53000</v>
      </c>
      <c r="I54">
        <v>35800</v>
      </c>
      <c r="J54">
        <v>33200</v>
      </c>
      <c r="K54">
        <v>31000</v>
      </c>
      <c r="L54">
        <v>34160</v>
      </c>
      <c r="M54">
        <v>29200</v>
      </c>
      <c r="N54">
        <v>7400</v>
      </c>
      <c r="O54">
        <v>18400</v>
      </c>
      <c r="P54">
        <v>9000</v>
      </c>
      <c r="Q54">
        <v>29600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3" x14ac:dyDescent="0.25">
      <c r="A55" s="12" t="s">
        <v>45</v>
      </c>
      <c r="B55">
        <f t="shared" si="0"/>
        <v>6745</v>
      </c>
      <c r="C55">
        <v>616</v>
      </c>
      <c r="D55">
        <v>618</v>
      </c>
      <c r="E55">
        <v>624</v>
      </c>
      <c r="F55">
        <v>862</v>
      </c>
      <c r="G55">
        <v>629</v>
      </c>
      <c r="H55">
        <v>630</v>
      </c>
      <c r="I55">
        <v>634</v>
      </c>
      <c r="J55">
        <v>636</v>
      </c>
      <c r="K55">
        <v>640</v>
      </c>
      <c r="L55">
        <v>642</v>
      </c>
      <c r="M55">
        <v>214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1:23" x14ac:dyDescent="0.25">
      <c r="A56" s="13"/>
    </row>
    <row r="57" spans="1:23" x14ac:dyDescent="0.25">
      <c r="A57" s="14" t="s">
        <v>65</v>
      </c>
      <c r="B57" s="15">
        <f t="shared" ref="B57:W57" si="1">SUM(B14:B55)</f>
        <v>2228808</v>
      </c>
      <c r="C57" s="15">
        <f t="shared" si="1"/>
        <v>208393</v>
      </c>
      <c r="D57" s="15">
        <f t="shared" si="1"/>
        <v>241786</v>
      </c>
      <c r="E57" s="15">
        <f t="shared" si="1"/>
        <v>230277</v>
      </c>
      <c r="F57" s="15">
        <f t="shared" si="1"/>
        <v>219464</v>
      </c>
      <c r="G57" s="15">
        <f t="shared" si="1"/>
        <v>203128</v>
      </c>
      <c r="H57" s="15">
        <f t="shared" si="1"/>
        <v>196737</v>
      </c>
      <c r="I57" s="15">
        <f t="shared" si="1"/>
        <v>160316</v>
      </c>
      <c r="J57" s="15">
        <f t="shared" si="1"/>
        <v>118517</v>
      </c>
      <c r="K57" s="15">
        <f t="shared" si="1"/>
        <v>120980</v>
      </c>
      <c r="L57" s="15">
        <f t="shared" si="1"/>
        <v>128774</v>
      </c>
      <c r="M57" s="15">
        <f t="shared" si="1"/>
        <v>132862</v>
      </c>
      <c r="N57" s="15">
        <f t="shared" si="1"/>
        <v>91169</v>
      </c>
      <c r="O57" s="15">
        <f t="shared" si="1"/>
        <v>65272</v>
      </c>
      <c r="P57" s="15">
        <f t="shared" si="1"/>
        <v>51688</v>
      </c>
      <c r="Q57" s="15">
        <f t="shared" si="1"/>
        <v>46332</v>
      </c>
      <c r="R57" s="15">
        <f t="shared" si="1"/>
        <v>6466</v>
      </c>
      <c r="S57" s="15">
        <f t="shared" si="1"/>
        <v>5628</v>
      </c>
      <c r="T57" s="15">
        <f t="shared" si="1"/>
        <v>1019</v>
      </c>
      <c r="U57" s="15">
        <f t="shared" si="1"/>
        <v>0</v>
      </c>
      <c r="V57" s="15">
        <f t="shared" si="1"/>
        <v>0</v>
      </c>
      <c r="W57" s="15">
        <f t="shared" si="1"/>
        <v>0</v>
      </c>
    </row>
    <row r="59" spans="1:23" x14ac:dyDescent="0.25">
      <c r="A59" t="s">
        <v>58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horizontalDpi="0" verticalDpi="0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8" sqref="A8"/>
    </sheetView>
  </sheetViews>
  <sheetFormatPr defaultRowHeight="15" x14ac:dyDescent="0.25"/>
  <sheetData>
    <row r="1" spans="1:1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x14ac:dyDescent="0.25">
      <c r="A2" s="29"/>
      <c r="B2" s="29"/>
      <c r="C2" s="30" t="s">
        <v>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29"/>
      <c r="B3" s="29"/>
      <c r="C3" s="29" t="s">
        <v>139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15.75" x14ac:dyDescent="0.25">
      <c r="A5" s="8" t="s">
        <v>60</v>
      </c>
    </row>
    <row r="6" spans="1:15" ht="15.75" x14ac:dyDescent="0.25">
      <c r="A6" s="8"/>
    </row>
    <row r="7" spans="1:15" x14ac:dyDescent="0.25">
      <c r="A7" s="9" t="s">
        <v>140</v>
      </c>
    </row>
    <row r="8" spans="1:15" x14ac:dyDescent="0.25">
      <c r="A8" s="9" t="s">
        <v>66</v>
      </c>
    </row>
    <row r="9" spans="1:15" x14ac:dyDescent="0.25">
      <c r="A9" s="9" t="s">
        <v>62</v>
      </c>
    </row>
    <row r="11" spans="1:15" x14ac:dyDescent="0.25">
      <c r="A11" t="s">
        <v>58</v>
      </c>
    </row>
  </sheetData>
  <mergeCells count="6">
    <mergeCell ref="A1:A4"/>
    <mergeCell ref="B1:B4"/>
    <mergeCell ref="C1:O1"/>
    <mergeCell ref="C2:O2"/>
    <mergeCell ref="C3:O3"/>
    <mergeCell ref="C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ySplit="5" topLeftCell="A6" activePane="bottomLeft" state="frozenSplit"/>
      <selection pane="bottomLeft" activeCell="B4" sqref="B4:O4"/>
    </sheetView>
  </sheetViews>
  <sheetFormatPr defaultRowHeight="15" x14ac:dyDescent="0.25"/>
  <cols>
    <col min="1" max="1" width="24.5703125" bestFit="1" customWidth="1"/>
    <col min="2" max="2" width="13.140625" bestFit="1" customWidth="1"/>
    <col min="3" max="3" width="11.140625" bestFit="1" customWidth="1"/>
    <col min="4" max="8" width="6" bestFit="1" customWidth="1"/>
  </cols>
  <sheetData>
    <row r="1" spans="1:1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x14ac:dyDescent="0.25">
      <c r="A2" s="29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29"/>
      <c r="B3" s="29" t="s">
        <v>141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A5" s="16" t="s">
        <v>67</v>
      </c>
      <c r="B5" s="17" t="s">
        <v>68</v>
      </c>
      <c r="C5" s="18" t="s">
        <v>69</v>
      </c>
      <c r="D5" s="17">
        <v>2014</v>
      </c>
      <c r="E5" s="18">
        <v>2015</v>
      </c>
      <c r="F5" s="17">
        <v>2016</v>
      </c>
      <c r="G5" s="18">
        <v>2017</v>
      </c>
      <c r="H5" s="17">
        <v>2018</v>
      </c>
    </row>
    <row r="6" spans="1:15" x14ac:dyDescent="0.25">
      <c r="A6" t="s">
        <v>15</v>
      </c>
      <c r="B6">
        <v>36270</v>
      </c>
      <c r="C6">
        <v>3</v>
      </c>
      <c r="D6">
        <v>7224</v>
      </c>
      <c r="E6">
        <v>7224</v>
      </c>
      <c r="F6">
        <v>7252</v>
      </c>
      <c r="G6">
        <v>7278</v>
      </c>
      <c r="H6">
        <v>7292</v>
      </c>
    </row>
    <row r="7" spans="1:15" x14ac:dyDescent="0.25">
      <c r="A7" t="s">
        <v>51</v>
      </c>
      <c r="B7">
        <v>26575</v>
      </c>
      <c r="C7">
        <v>2</v>
      </c>
      <c r="D7">
        <v>4550</v>
      </c>
      <c r="E7">
        <v>4950</v>
      </c>
      <c r="F7">
        <v>5325</v>
      </c>
      <c r="G7">
        <v>5690</v>
      </c>
      <c r="H7">
        <v>6060</v>
      </c>
    </row>
    <row r="8" spans="1:15" x14ac:dyDescent="0.25">
      <c r="A8" t="s">
        <v>10</v>
      </c>
      <c r="B8">
        <v>10174</v>
      </c>
      <c r="C8">
        <v>5</v>
      </c>
      <c r="D8">
        <v>2230</v>
      </c>
      <c r="E8">
        <v>2294</v>
      </c>
      <c r="F8">
        <v>1704</v>
      </c>
      <c r="G8">
        <v>1973</v>
      </c>
      <c r="H8">
        <v>1973</v>
      </c>
    </row>
    <row r="9" spans="1:15" x14ac:dyDescent="0.25">
      <c r="A9" t="s">
        <v>17</v>
      </c>
      <c r="B9">
        <v>6121</v>
      </c>
      <c r="C9">
        <v>1</v>
      </c>
      <c r="D9">
        <v>1069</v>
      </c>
      <c r="E9">
        <v>1263</v>
      </c>
      <c r="F9">
        <v>1263</v>
      </c>
      <c r="G9">
        <v>1263</v>
      </c>
      <c r="H9">
        <v>1263</v>
      </c>
    </row>
    <row r="10" spans="1:15" x14ac:dyDescent="0.25">
      <c r="A10" t="s">
        <v>45</v>
      </c>
      <c r="B10">
        <v>1040</v>
      </c>
      <c r="C10">
        <v>1</v>
      </c>
      <c r="D10">
        <v>206</v>
      </c>
      <c r="E10">
        <v>206</v>
      </c>
      <c r="F10">
        <v>209</v>
      </c>
      <c r="G10">
        <v>209</v>
      </c>
      <c r="H10">
        <v>210</v>
      </c>
    </row>
    <row r="12" spans="1:15" x14ac:dyDescent="0.25">
      <c r="A12" t="s">
        <v>70</v>
      </c>
      <c r="B12">
        <f t="shared" ref="B12:H12" si="0">SUM(B6:B10)</f>
        <v>80180</v>
      </c>
      <c r="C12">
        <f t="shared" si="0"/>
        <v>12</v>
      </c>
      <c r="D12">
        <f t="shared" si="0"/>
        <v>15279</v>
      </c>
      <c r="E12">
        <f t="shared" si="0"/>
        <v>15937</v>
      </c>
      <c r="F12">
        <f t="shared" si="0"/>
        <v>15753</v>
      </c>
      <c r="G12">
        <f t="shared" si="0"/>
        <v>16413</v>
      </c>
      <c r="H12">
        <f t="shared" si="0"/>
        <v>16798</v>
      </c>
    </row>
    <row r="14" spans="1:15" x14ac:dyDescent="0.25">
      <c r="A14" t="s">
        <v>58</v>
      </c>
    </row>
  </sheetData>
  <mergeCells count="5">
    <mergeCell ref="A1:A4"/>
    <mergeCell ref="B1:O1"/>
    <mergeCell ref="B2:O2"/>
    <mergeCell ref="B3:O3"/>
    <mergeCell ref="B4:O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pane ySplit="6" topLeftCell="A7" activePane="bottomLeft" state="frozenSplit"/>
      <selection pane="bottomLeft" activeCell="B3" sqref="B3:O3"/>
    </sheetView>
  </sheetViews>
  <sheetFormatPr defaultRowHeight="15" x14ac:dyDescent="0.25"/>
  <cols>
    <col min="1" max="1" width="24.5703125" bestFit="1" customWidth="1"/>
    <col min="2" max="2" width="21" style="24" bestFit="1" customWidth="1"/>
    <col min="3" max="3" width="60.7109375" style="24" customWidth="1"/>
    <col min="4" max="4" width="10.7109375" style="25" bestFit="1" customWidth="1"/>
    <col min="5" max="5" width="7.42578125" bestFit="1" customWidth="1"/>
    <col min="6" max="6" width="6.5703125" bestFit="1" customWidth="1"/>
    <col min="7" max="7" width="8.7109375" hidden="1" customWidth="1"/>
    <col min="8" max="8" width="6" bestFit="1" customWidth="1"/>
    <col min="9" max="9" width="7.42578125" bestFit="1" customWidth="1"/>
    <col min="10" max="10" width="6.5703125" bestFit="1" customWidth="1"/>
    <col min="11" max="11" width="8.7109375" hidden="1" customWidth="1"/>
    <col min="12" max="12" width="5.42578125" bestFit="1" customWidth="1"/>
    <col min="13" max="13" width="7.42578125" bestFit="1" customWidth="1"/>
    <col min="14" max="14" width="6.5703125" bestFit="1" customWidth="1"/>
    <col min="15" max="15" width="8.7109375" hidden="1" customWidth="1"/>
    <col min="16" max="16" width="5.42578125" bestFit="1" customWidth="1"/>
    <col min="17" max="17" width="7.42578125" bestFit="1" customWidth="1"/>
    <col min="18" max="18" width="6.5703125" bestFit="1" customWidth="1"/>
    <col min="19" max="19" width="8.7109375" hidden="1" customWidth="1"/>
    <col min="20" max="20" width="5.42578125" bestFit="1" customWidth="1"/>
    <col min="21" max="21" width="7.42578125" bestFit="1" customWidth="1"/>
    <col min="22" max="22" width="6.5703125" bestFit="1" customWidth="1"/>
    <col min="23" max="23" width="8.7109375" hidden="1" customWidth="1"/>
    <col min="24" max="24" width="5.42578125" bestFit="1" customWidth="1"/>
    <col min="25" max="25" width="7.42578125" bestFit="1" customWidth="1"/>
    <col min="26" max="26" width="6.5703125" bestFit="1" customWidth="1"/>
    <col min="27" max="27" width="8.7109375" hidden="1" customWidth="1"/>
    <col min="28" max="28" width="5.42578125" bestFit="1" customWidth="1"/>
    <col min="29" max="29" width="12.42578125" bestFit="1" customWidth="1"/>
    <col min="30" max="30" width="11" bestFit="1" customWidth="1"/>
    <col min="31" max="31" width="14.7109375" bestFit="1" customWidth="1"/>
  </cols>
  <sheetData>
    <row r="1" spans="1:31" x14ac:dyDescent="0.25">
      <c r="A1" s="29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31" ht="15.75" x14ac:dyDescent="0.25">
      <c r="A2" s="29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31" x14ac:dyDescent="0.25">
      <c r="A3" s="29"/>
      <c r="B3" s="33" t="s">
        <v>142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31" x14ac:dyDescent="0.25">
      <c r="A4" s="29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31" x14ac:dyDescent="0.25">
      <c r="A5" s="19" t="s">
        <v>5</v>
      </c>
      <c r="B5" s="20" t="s">
        <v>71</v>
      </c>
      <c r="C5" s="21" t="s">
        <v>71</v>
      </c>
      <c r="D5" s="22" t="s">
        <v>72</v>
      </c>
      <c r="E5" s="32" t="s">
        <v>64</v>
      </c>
      <c r="F5" s="32"/>
      <c r="G5" s="32"/>
      <c r="H5" s="32"/>
      <c r="I5" s="31">
        <v>2014</v>
      </c>
      <c r="J5" s="31"/>
      <c r="K5" s="31"/>
      <c r="L5" s="31"/>
      <c r="M5" s="32">
        <v>2015</v>
      </c>
      <c r="N5" s="32"/>
      <c r="O5" s="32"/>
      <c r="P5" s="32"/>
      <c r="Q5" s="31">
        <v>2016</v>
      </c>
      <c r="R5" s="31"/>
      <c r="S5" s="31"/>
      <c r="T5" s="31"/>
      <c r="U5" s="32">
        <v>2017</v>
      </c>
      <c r="V5" s="32"/>
      <c r="W5" s="32"/>
      <c r="X5" s="32"/>
      <c r="Y5" s="31">
        <v>2018</v>
      </c>
      <c r="Z5" s="31"/>
      <c r="AA5" s="31"/>
      <c r="AB5" s="31"/>
      <c r="AC5" s="19"/>
      <c r="AD5" s="23" t="s">
        <v>73</v>
      </c>
      <c r="AE5" s="19" t="s">
        <v>74</v>
      </c>
    </row>
    <row r="6" spans="1:31" x14ac:dyDescent="0.25">
      <c r="A6" s="19" t="s">
        <v>75</v>
      </c>
      <c r="B6" s="20" t="s">
        <v>76</v>
      </c>
      <c r="C6" s="21" t="s">
        <v>77</v>
      </c>
      <c r="D6" s="22" t="s">
        <v>78</v>
      </c>
      <c r="E6" s="19" t="s">
        <v>79</v>
      </c>
      <c r="F6" s="19" t="s">
        <v>80</v>
      </c>
      <c r="G6" s="19" t="s">
        <v>81</v>
      </c>
      <c r="H6" s="19" t="s">
        <v>64</v>
      </c>
      <c r="I6" s="23" t="s">
        <v>79</v>
      </c>
      <c r="J6" s="23" t="s">
        <v>80</v>
      </c>
      <c r="K6" s="23" t="s">
        <v>81</v>
      </c>
      <c r="L6" s="23" t="s">
        <v>64</v>
      </c>
      <c r="M6" s="19" t="s">
        <v>79</v>
      </c>
      <c r="N6" s="19" t="s">
        <v>80</v>
      </c>
      <c r="O6" s="19" t="s">
        <v>81</v>
      </c>
      <c r="P6" s="19" t="s">
        <v>64</v>
      </c>
      <c r="Q6" s="23" t="s">
        <v>79</v>
      </c>
      <c r="R6" s="23" t="s">
        <v>80</v>
      </c>
      <c r="S6" s="23" t="s">
        <v>81</v>
      </c>
      <c r="T6" s="23" t="s">
        <v>64</v>
      </c>
      <c r="U6" s="19" t="s">
        <v>79</v>
      </c>
      <c r="V6" s="19" t="s">
        <v>80</v>
      </c>
      <c r="W6" s="19" t="s">
        <v>81</v>
      </c>
      <c r="X6" s="19" t="s">
        <v>64</v>
      </c>
      <c r="Y6" s="23" t="s">
        <v>79</v>
      </c>
      <c r="Z6" s="23" t="s">
        <v>80</v>
      </c>
      <c r="AA6" s="23" t="s">
        <v>81</v>
      </c>
      <c r="AB6" s="23" t="s">
        <v>64</v>
      </c>
      <c r="AC6" s="19" t="s">
        <v>82</v>
      </c>
      <c r="AD6" s="23" t="s">
        <v>83</v>
      </c>
      <c r="AE6" s="19" t="s">
        <v>83</v>
      </c>
    </row>
    <row r="7" spans="1:31" x14ac:dyDescent="0.25">
      <c r="A7" t="s">
        <v>10</v>
      </c>
      <c r="B7" s="24" t="s">
        <v>84</v>
      </c>
      <c r="C7" s="24" t="s">
        <v>85</v>
      </c>
      <c r="D7" s="25">
        <v>35109</v>
      </c>
      <c r="E7">
        <v>824</v>
      </c>
      <c r="F7">
        <v>476</v>
      </c>
      <c r="G7">
        <v>0</v>
      </c>
      <c r="H7">
        <v>1300</v>
      </c>
      <c r="I7">
        <v>412</v>
      </c>
      <c r="J7">
        <v>238</v>
      </c>
      <c r="K7">
        <v>0</v>
      </c>
      <c r="L7">
        <v>650</v>
      </c>
      <c r="M7">
        <v>412</v>
      </c>
      <c r="N7">
        <v>238</v>
      </c>
      <c r="O7">
        <v>0</v>
      </c>
      <c r="P7">
        <v>650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t="s">
        <v>86</v>
      </c>
      <c r="AD7" s="26"/>
      <c r="AE7" s="26" t="s">
        <v>87</v>
      </c>
    </row>
    <row r="8" spans="1:31" x14ac:dyDescent="0.25">
      <c r="A8" t="s">
        <v>17</v>
      </c>
      <c r="B8" s="24" t="s">
        <v>88</v>
      </c>
      <c r="C8" s="24" t="s">
        <v>89</v>
      </c>
      <c r="D8" s="25">
        <v>36256</v>
      </c>
      <c r="E8">
        <v>4281</v>
      </c>
      <c r="F8">
        <v>1840</v>
      </c>
      <c r="G8">
        <v>0</v>
      </c>
      <c r="H8">
        <v>6121</v>
      </c>
      <c r="I8">
        <v>729</v>
      </c>
      <c r="J8">
        <v>340</v>
      </c>
      <c r="K8">
        <v>0</v>
      </c>
      <c r="L8">
        <v>1069</v>
      </c>
      <c r="M8">
        <v>888</v>
      </c>
      <c r="N8">
        <v>375</v>
      </c>
      <c r="O8">
        <v>0</v>
      </c>
      <c r="P8">
        <v>1263</v>
      </c>
      <c r="Q8">
        <v>888</v>
      </c>
      <c r="R8">
        <v>375</v>
      </c>
      <c r="S8">
        <v>0</v>
      </c>
      <c r="T8">
        <v>1263</v>
      </c>
      <c r="U8">
        <v>888</v>
      </c>
      <c r="V8">
        <v>375</v>
      </c>
      <c r="W8">
        <v>0</v>
      </c>
      <c r="X8">
        <v>1263</v>
      </c>
      <c r="Y8">
        <v>888</v>
      </c>
      <c r="Z8">
        <v>375</v>
      </c>
      <c r="AA8">
        <v>0</v>
      </c>
      <c r="AB8">
        <v>1263</v>
      </c>
      <c r="AC8" t="s">
        <v>90</v>
      </c>
      <c r="AD8" s="26" t="s">
        <v>91</v>
      </c>
      <c r="AE8" s="26" t="s">
        <v>91</v>
      </c>
    </row>
    <row r="9" spans="1:31" x14ac:dyDescent="0.25">
      <c r="A9" t="s">
        <v>15</v>
      </c>
      <c r="B9" s="24" t="s">
        <v>92</v>
      </c>
      <c r="C9" s="24" t="s">
        <v>93</v>
      </c>
      <c r="D9" s="25">
        <v>36588</v>
      </c>
      <c r="E9">
        <v>10445</v>
      </c>
      <c r="F9">
        <v>1680</v>
      </c>
      <c r="G9">
        <v>0</v>
      </c>
      <c r="H9">
        <v>12125</v>
      </c>
      <c r="I9">
        <v>2089</v>
      </c>
      <c r="J9">
        <v>321</v>
      </c>
      <c r="K9">
        <v>0</v>
      </c>
      <c r="L9">
        <v>2410</v>
      </c>
      <c r="M9">
        <v>2089</v>
      </c>
      <c r="N9">
        <v>321</v>
      </c>
      <c r="O9">
        <v>0</v>
      </c>
      <c r="P9">
        <v>2410</v>
      </c>
      <c r="Q9">
        <v>2089</v>
      </c>
      <c r="R9">
        <v>335</v>
      </c>
      <c r="S9">
        <v>0</v>
      </c>
      <c r="T9">
        <v>2424</v>
      </c>
      <c r="U9">
        <v>2089</v>
      </c>
      <c r="V9">
        <v>348</v>
      </c>
      <c r="W9">
        <v>0</v>
      </c>
      <c r="X9">
        <v>2437</v>
      </c>
      <c r="Y9">
        <v>2089</v>
      </c>
      <c r="Z9">
        <v>355</v>
      </c>
      <c r="AA9">
        <v>0</v>
      </c>
      <c r="AB9">
        <v>2444</v>
      </c>
      <c r="AC9" t="s">
        <v>90</v>
      </c>
      <c r="AD9" s="26" t="s">
        <v>94</v>
      </c>
      <c r="AE9" s="26" t="s">
        <v>95</v>
      </c>
    </row>
    <row r="10" spans="1:31" x14ac:dyDescent="0.25">
      <c r="A10" t="s">
        <v>15</v>
      </c>
      <c r="B10" s="24" t="s">
        <v>96</v>
      </c>
      <c r="C10" s="24" t="s">
        <v>89</v>
      </c>
      <c r="D10" s="25">
        <v>36620</v>
      </c>
      <c r="E10">
        <v>10445</v>
      </c>
      <c r="F10">
        <v>1680</v>
      </c>
      <c r="G10">
        <v>0</v>
      </c>
      <c r="H10">
        <v>12125</v>
      </c>
      <c r="I10">
        <v>2089</v>
      </c>
      <c r="J10">
        <v>321</v>
      </c>
      <c r="K10">
        <v>0</v>
      </c>
      <c r="L10">
        <v>2410</v>
      </c>
      <c r="M10">
        <v>2089</v>
      </c>
      <c r="N10">
        <v>321</v>
      </c>
      <c r="O10">
        <v>0</v>
      </c>
      <c r="P10">
        <v>2410</v>
      </c>
      <c r="Q10">
        <v>2089</v>
      </c>
      <c r="R10">
        <v>335</v>
      </c>
      <c r="S10">
        <v>0</v>
      </c>
      <c r="T10">
        <v>2424</v>
      </c>
      <c r="U10">
        <v>2089</v>
      </c>
      <c r="V10">
        <v>348</v>
      </c>
      <c r="W10">
        <v>0</v>
      </c>
      <c r="X10">
        <v>2437</v>
      </c>
      <c r="Y10">
        <v>2089</v>
      </c>
      <c r="Z10">
        <v>355</v>
      </c>
      <c r="AA10">
        <v>0</v>
      </c>
      <c r="AB10">
        <v>2444</v>
      </c>
      <c r="AC10" t="s">
        <v>90</v>
      </c>
      <c r="AD10" s="26" t="s">
        <v>97</v>
      </c>
      <c r="AE10" s="26" t="s">
        <v>98</v>
      </c>
    </row>
    <row r="11" spans="1:31" x14ac:dyDescent="0.25">
      <c r="A11" t="s">
        <v>10</v>
      </c>
      <c r="B11" s="24" t="s">
        <v>99</v>
      </c>
      <c r="C11" s="24" t="s">
        <v>100</v>
      </c>
      <c r="D11" s="25">
        <v>37008</v>
      </c>
      <c r="E11">
        <v>1514</v>
      </c>
      <c r="F11">
        <v>1109</v>
      </c>
      <c r="G11">
        <v>0</v>
      </c>
      <c r="H11">
        <v>2623</v>
      </c>
      <c r="I11">
        <v>230</v>
      </c>
      <c r="J11">
        <v>211</v>
      </c>
      <c r="K11">
        <v>0</v>
      </c>
      <c r="L11">
        <v>441</v>
      </c>
      <c r="M11">
        <v>230</v>
      </c>
      <c r="N11">
        <v>211</v>
      </c>
      <c r="O11">
        <v>0</v>
      </c>
      <c r="P11">
        <v>441</v>
      </c>
      <c r="Q11">
        <v>230</v>
      </c>
      <c r="R11">
        <v>211</v>
      </c>
      <c r="S11">
        <v>0</v>
      </c>
      <c r="T11">
        <v>441</v>
      </c>
      <c r="U11">
        <v>412</v>
      </c>
      <c r="V11">
        <v>238</v>
      </c>
      <c r="W11">
        <v>0</v>
      </c>
      <c r="X11">
        <v>650</v>
      </c>
      <c r="Y11">
        <v>412</v>
      </c>
      <c r="Z11">
        <v>238</v>
      </c>
      <c r="AA11">
        <v>0</v>
      </c>
      <c r="AB11">
        <v>650</v>
      </c>
      <c r="AC11" t="s">
        <v>90</v>
      </c>
      <c r="AD11" s="26" t="s">
        <v>101</v>
      </c>
      <c r="AE11" s="26" t="s">
        <v>101</v>
      </c>
    </row>
    <row r="12" spans="1:31" x14ac:dyDescent="0.25">
      <c r="A12" t="s">
        <v>51</v>
      </c>
      <c r="B12" s="24" t="s">
        <v>102</v>
      </c>
      <c r="C12" s="24" t="s">
        <v>103</v>
      </c>
      <c r="D12" s="25">
        <v>38424</v>
      </c>
      <c r="E12">
        <v>6500</v>
      </c>
      <c r="F12">
        <v>7260</v>
      </c>
      <c r="G12">
        <v>0</v>
      </c>
      <c r="H12">
        <v>13760</v>
      </c>
      <c r="I12">
        <v>1100</v>
      </c>
      <c r="J12">
        <v>1275</v>
      </c>
      <c r="K12">
        <v>0</v>
      </c>
      <c r="L12">
        <v>2375</v>
      </c>
      <c r="M12">
        <v>1200</v>
      </c>
      <c r="N12">
        <v>1375</v>
      </c>
      <c r="O12">
        <v>0</v>
      </c>
      <c r="P12">
        <v>2575</v>
      </c>
      <c r="Q12">
        <v>1300</v>
      </c>
      <c r="R12">
        <v>1450</v>
      </c>
      <c r="S12">
        <v>0</v>
      </c>
      <c r="T12">
        <v>2750</v>
      </c>
      <c r="U12">
        <v>1400</v>
      </c>
      <c r="V12">
        <v>1540</v>
      </c>
      <c r="W12">
        <v>0</v>
      </c>
      <c r="X12">
        <v>2940</v>
      </c>
      <c r="Y12">
        <v>1500</v>
      </c>
      <c r="Z12">
        <v>1620</v>
      </c>
      <c r="AA12">
        <v>0</v>
      </c>
      <c r="AB12">
        <v>3120</v>
      </c>
      <c r="AC12" t="s">
        <v>104</v>
      </c>
      <c r="AD12" s="26"/>
      <c r="AE12" s="26" t="s">
        <v>105</v>
      </c>
    </row>
    <row r="13" spans="1:31" x14ac:dyDescent="0.25">
      <c r="A13" t="s">
        <v>10</v>
      </c>
      <c r="B13" s="24" t="s">
        <v>106</v>
      </c>
      <c r="C13" s="24" t="s">
        <v>107</v>
      </c>
      <c r="D13" s="25">
        <v>38457</v>
      </c>
      <c r="E13">
        <v>1104</v>
      </c>
      <c r="F13">
        <v>1041</v>
      </c>
      <c r="G13">
        <v>0</v>
      </c>
      <c r="H13">
        <v>2145</v>
      </c>
      <c r="I13">
        <v>184</v>
      </c>
      <c r="J13">
        <v>197</v>
      </c>
      <c r="K13">
        <v>0</v>
      </c>
      <c r="L13">
        <v>381</v>
      </c>
      <c r="M13">
        <v>230</v>
      </c>
      <c r="N13">
        <v>211</v>
      </c>
      <c r="O13">
        <v>0</v>
      </c>
      <c r="P13">
        <v>441</v>
      </c>
      <c r="Q13">
        <v>230</v>
      </c>
      <c r="R13">
        <v>211</v>
      </c>
      <c r="S13">
        <v>0</v>
      </c>
      <c r="T13">
        <v>441</v>
      </c>
      <c r="U13">
        <v>230</v>
      </c>
      <c r="V13">
        <v>211</v>
      </c>
      <c r="W13">
        <v>0</v>
      </c>
      <c r="X13">
        <v>441</v>
      </c>
      <c r="Y13">
        <v>230</v>
      </c>
      <c r="Z13">
        <v>211</v>
      </c>
      <c r="AA13">
        <v>0</v>
      </c>
      <c r="AB13">
        <v>441</v>
      </c>
      <c r="AC13" t="s">
        <v>108</v>
      </c>
      <c r="AD13" s="26" t="s">
        <v>109</v>
      </c>
      <c r="AE13" s="26" t="s">
        <v>109</v>
      </c>
    </row>
    <row r="14" spans="1:31" x14ac:dyDescent="0.25">
      <c r="A14" t="s">
        <v>45</v>
      </c>
      <c r="B14" s="24" t="s">
        <v>106</v>
      </c>
      <c r="C14" s="24" t="s">
        <v>107</v>
      </c>
      <c r="D14" s="25">
        <v>38457</v>
      </c>
      <c r="E14">
        <v>65</v>
      </c>
      <c r="F14">
        <v>975</v>
      </c>
      <c r="G14">
        <v>0</v>
      </c>
      <c r="H14">
        <v>1040</v>
      </c>
      <c r="I14">
        <v>11</v>
      </c>
      <c r="J14">
        <v>195</v>
      </c>
      <c r="K14">
        <v>0</v>
      </c>
      <c r="L14">
        <v>206</v>
      </c>
      <c r="M14">
        <v>11</v>
      </c>
      <c r="N14">
        <v>195</v>
      </c>
      <c r="O14">
        <v>0</v>
      </c>
      <c r="P14">
        <v>206</v>
      </c>
      <c r="Q14">
        <v>14</v>
      </c>
      <c r="R14">
        <v>195</v>
      </c>
      <c r="S14">
        <v>0</v>
      </c>
      <c r="T14">
        <v>209</v>
      </c>
      <c r="U14">
        <v>14</v>
      </c>
      <c r="V14">
        <v>195</v>
      </c>
      <c r="W14">
        <v>0</v>
      </c>
      <c r="X14">
        <v>209</v>
      </c>
      <c r="Y14">
        <v>15</v>
      </c>
      <c r="Z14">
        <v>195</v>
      </c>
      <c r="AA14">
        <v>0</v>
      </c>
      <c r="AB14">
        <v>210</v>
      </c>
      <c r="AC14" t="s">
        <v>108</v>
      </c>
      <c r="AD14" s="26"/>
      <c r="AE14" s="26" t="s">
        <v>110</v>
      </c>
    </row>
    <row r="15" spans="1:31" x14ac:dyDescent="0.25">
      <c r="A15" t="s">
        <v>15</v>
      </c>
      <c r="B15" s="24" t="s">
        <v>106</v>
      </c>
      <c r="C15" s="24" t="s">
        <v>107</v>
      </c>
      <c r="D15" s="25">
        <v>38457</v>
      </c>
      <c r="E15">
        <v>10445</v>
      </c>
      <c r="F15">
        <v>1575</v>
      </c>
      <c r="G15">
        <v>0</v>
      </c>
      <c r="H15">
        <v>12020</v>
      </c>
      <c r="I15">
        <v>2089</v>
      </c>
      <c r="J15">
        <v>315</v>
      </c>
      <c r="K15">
        <v>0</v>
      </c>
      <c r="L15">
        <v>2404</v>
      </c>
      <c r="M15">
        <v>2089</v>
      </c>
      <c r="N15">
        <v>315</v>
      </c>
      <c r="O15">
        <v>0</v>
      </c>
      <c r="P15">
        <v>2404</v>
      </c>
      <c r="Q15">
        <v>2089</v>
      </c>
      <c r="R15">
        <v>315</v>
      </c>
      <c r="S15">
        <v>0</v>
      </c>
      <c r="T15">
        <v>2404</v>
      </c>
      <c r="U15">
        <v>2089</v>
      </c>
      <c r="V15">
        <v>315</v>
      </c>
      <c r="W15">
        <v>0</v>
      </c>
      <c r="X15">
        <v>2404</v>
      </c>
      <c r="Y15">
        <v>2089</v>
      </c>
      <c r="Z15">
        <v>315</v>
      </c>
      <c r="AA15">
        <v>0</v>
      </c>
      <c r="AB15">
        <v>2404</v>
      </c>
      <c r="AC15" t="s">
        <v>108</v>
      </c>
      <c r="AD15" s="26" t="s">
        <v>111</v>
      </c>
      <c r="AE15" s="26" t="s">
        <v>112</v>
      </c>
    </row>
    <row r="16" spans="1:31" x14ac:dyDescent="0.25">
      <c r="A16" t="s">
        <v>10</v>
      </c>
      <c r="B16" s="24" t="s">
        <v>113</v>
      </c>
      <c r="C16" s="24" t="s">
        <v>114</v>
      </c>
      <c r="D16" s="25">
        <v>38960</v>
      </c>
      <c r="E16">
        <v>1012</v>
      </c>
      <c r="F16">
        <v>1009</v>
      </c>
      <c r="G16">
        <v>0</v>
      </c>
      <c r="H16">
        <v>2021</v>
      </c>
      <c r="I16">
        <v>184</v>
      </c>
      <c r="J16">
        <v>193</v>
      </c>
      <c r="K16">
        <v>0</v>
      </c>
      <c r="L16">
        <v>377</v>
      </c>
      <c r="M16">
        <v>184</v>
      </c>
      <c r="N16">
        <v>197</v>
      </c>
      <c r="O16">
        <v>0</v>
      </c>
      <c r="P16">
        <v>381</v>
      </c>
      <c r="Q16">
        <v>184</v>
      </c>
      <c r="R16">
        <v>197</v>
      </c>
      <c r="S16">
        <v>0</v>
      </c>
      <c r="T16">
        <v>381</v>
      </c>
      <c r="U16">
        <v>230</v>
      </c>
      <c r="V16">
        <v>211</v>
      </c>
      <c r="W16">
        <v>0</v>
      </c>
      <c r="X16">
        <v>441</v>
      </c>
      <c r="Y16">
        <v>230</v>
      </c>
      <c r="Z16">
        <v>211</v>
      </c>
      <c r="AA16">
        <v>0</v>
      </c>
      <c r="AB16">
        <v>441</v>
      </c>
      <c r="AC16" t="s">
        <v>90</v>
      </c>
      <c r="AD16" s="26" t="s">
        <v>115</v>
      </c>
      <c r="AE16" s="26" t="s">
        <v>115</v>
      </c>
    </row>
    <row r="18" spans="1:1" x14ac:dyDescent="0.25">
      <c r="A18" t="s">
        <v>58</v>
      </c>
    </row>
  </sheetData>
  <mergeCells count="11">
    <mergeCell ref="Q5:T5"/>
    <mergeCell ref="U5:X5"/>
    <mergeCell ref="Y5:AB5"/>
    <mergeCell ref="A1:A4"/>
    <mergeCell ref="B1:O1"/>
    <mergeCell ref="B2:O2"/>
    <mergeCell ref="B3:O3"/>
    <mergeCell ref="B4:O4"/>
    <mergeCell ref="E5:H5"/>
    <mergeCell ref="I5:L5"/>
    <mergeCell ref="M5:P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pane ySplit="5" topLeftCell="A6" activePane="bottomLeft" state="frozenSplit"/>
      <selection pane="bottomLeft" activeCell="B3" sqref="B3:O3"/>
    </sheetView>
  </sheetViews>
  <sheetFormatPr defaultRowHeight="15" x14ac:dyDescent="0.25"/>
  <cols>
    <col min="1" max="1" width="21" bestFit="1" customWidth="1"/>
    <col min="2" max="2" width="13.140625" bestFit="1" customWidth="1"/>
    <col min="3" max="3" width="11.140625" bestFit="1" customWidth="1"/>
    <col min="4" max="8" width="6" bestFit="1" customWidth="1"/>
  </cols>
  <sheetData>
    <row r="1" spans="1:1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x14ac:dyDescent="0.25">
      <c r="A2" s="29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29"/>
      <c r="B3" s="29" t="s">
        <v>143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A5" s="16" t="s">
        <v>67</v>
      </c>
      <c r="B5" s="17" t="s">
        <v>68</v>
      </c>
      <c r="C5" s="18" t="s">
        <v>69</v>
      </c>
      <c r="D5" s="17">
        <v>2015</v>
      </c>
      <c r="E5" s="18">
        <v>2016</v>
      </c>
      <c r="F5" s="17">
        <v>2017</v>
      </c>
      <c r="G5" s="18">
        <v>2018</v>
      </c>
      <c r="H5" s="17">
        <v>2019</v>
      </c>
    </row>
    <row r="6" spans="1:15" x14ac:dyDescent="0.25">
      <c r="A6" t="s">
        <v>18</v>
      </c>
      <c r="B6">
        <v>44684</v>
      </c>
      <c r="C6">
        <v>4</v>
      </c>
      <c r="D6">
        <v>8182</v>
      </c>
      <c r="E6">
        <v>9186</v>
      </c>
      <c r="F6">
        <v>10204</v>
      </c>
      <c r="G6">
        <v>11234</v>
      </c>
      <c r="H6">
        <v>5878</v>
      </c>
    </row>
    <row r="7" spans="1:15" x14ac:dyDescent="0.25">
      <c r="A7" t="s">
        <v>16</v>
      </c>
      <c r="B7">
        <v>23072</v>
      </c>
      <c r="C7">
        <v>4</v>
      </c>
      <c r="D7">
        <v>5768</v>
      </c>
      <c r="E7">
        <v>5768</v>
      </c>
      <c r="F7">
        <v>4326</v>
      </c>
      <c r="G7">
        <v>4326</v>
      </c>
      <c r="H7">
        <v>2884</v>
      </c>
    </row>
    <row r="8" spans="1:15" x14ac:dyDescent="0.25">
      <c r="A8" t="s">
        <v>11</v>
      </c>
      <c r="B8">
        <v>21712</v>
      </c>
      <c r="C8">
        <v>5</v>
      </c>
      <c r="D8">
        <v>4865</v>
      </c>
      <c r="E8">
        <v>5271</v>
      </c>
      <c r="F8">
        <v>4410</v>
      </c>
      <c r="G8">
        <v>4732</v>
      </c>
      <c r="H8">
        <v>2434</v>
      </c>
    </row>
    <row r="9" spans="1:15" x14ac:dyDescent="0.25">
      <c r="A9" t="s">
        <v>33</v>
      </c>
      <c r="B9">
        <v>20970</v>
      </c>
      <c r="C9">
        <v>4</v>
      </c>
      <c r="D9">
        <v>4660</v>
      </c>
      <c r="E9">
        <v>4660</v>
      </c>
      <c r="F9">
        <v>4660</v>
      </c>
      <c r="G9">
        <v>4660</v>
      </c>
      <c r="H9">
        <v>2330</v>
      </c>
    </row>
    <row r="10" spans="1:15" x14ac:dyDescent="0.25">
      <c r="A10" t="s">
        <v>19</v>
      </c>
      <c r="B10">
        <v>20689</v>
      </c>
      <c r="C10">
        <v>3</v>
      </c>
      <c r="D10">
        <v>4579</v>
      </c>
      <c r="E10">
        <v>5001</v>
      </c>
      <c r="F10">
        <v>5417</v>
      </c>
      <c r="G10">
        <v>3750</v>
      </c>
      <c r="H10">
        <v>1942</v>
      </c>
    </row>
    <row r="11" spans="1:15" x14ac:dyDescent="0.25">
      <c r="A11" t="s">
        <v>17</v>
      </c>
      <c r="B11">
        <v>18945</v>
      </c>
      <c r="C11">
        <v>5</v>
      </c>
      <c r="D11">
        <v>6315</v>
      </c>
      <c r="E11">
        <v>5052</v>
      </c>
      <c r="F11">
        <v>5052</v>
      </c>
      <c r="G11">
        <v>2526</v>
      </c>
      <c r="H11">
        <v>0</v>
      </c>
    </row>
    <row r="12" spans="1:15" x14ac:dyDescent="0.25">
      <c r="A12" t="s">
        <v>12</v>
      </c>
      <c r="B12">
        <v>18502</v>
      </c>
      <c r="C12">
        <v>4</v>
      </c>
      <c r="D12">
        <v>4067</v>
      </c>
      <c r="E12">
        <v>4259</v>
      </c>
      <c r="F12">
        <v>3216</v>
      </c>
      <c r="G12">
        <v>3408</v>
      </c>
      <c r="H12">
        <v>3552</v>
      </c>
    </row>
    <row r="13" spans="1:15" x14ac:dyDescent="0.25">
      <c r="A13" t="s">
        <v>10</v>
      </c>
      <c r="B13">
        <v>17550</v>
      </c>
      <c r="C13">
        <v>7</v>
      </c>
      <c r="D13">
        <v>4550</v>
      </c>
      <c r="E13">
        <v>4550</v>
      </c>
      <c r="F13">
        <v>3250</v>
      </c>
      <c r="G13">
        <v>3250</v>
      </c>
      <c r="H13">
        <v>1950</v>
      </c>
    </row>
    <row r="14" spans="1:15" x14ac:dyDescent="0.25">
      <c r="A14" t="s">
        <v>9</v>
      </c>
      <c r="B14">
        <v>13427</v>
      </c>
      <c r="C14">
        <v>2</v>
      </c>
      <c r="D14">
        <v>2978</v>
      </c>
      <c r="E14">
        <v>2978</v>
      </c>
      <c r="F14">
        <v>2982</v>
      </c>
      <c r="G14">
        <v>2991</v>
      </c>
      <c r="H14">
        <v>1498</v>
      </c>
    </row>
    <row r="15" spans="1:15" x14ac:dyDescent="0.25">
      <c r="A15" t="s">
        <v>20</v>
      </c>
      <c r="B15">
        <v>10594</v>
      </c>
      <c r="C15">
        <v>2</v>
      </c>
      <c r="D15">
        <v>1728</v>
      </c>
      <c r="E15">
        <v>1888</v>
      </c>
      <c r="F15">
        <v>2102</v>
      </c>
      <c r="G15">
        <v>2344</v>
      </c>
      <c r="H15">
        <v>2532</v>
      </c>
    </row>
    <row r="16" spans="1:15" x14ac:dyDescent="0.25">
      <c r="A16" t="s">
        <v>24</v>
      </c>
      <c r="B16">
        <v>5796</v>
      </c>
      <c r="C16">
        <v>2</v>
      </c>
      <c r="D16">
        <v>1288</v>
      </c>
      <c r="E16">
        <v>1288</v>
      </c>
      <c r="F16">
        <v>1288</v>
      </c>
      <c r="G16">
        <v>1288</v>
      </c>
      <c r="H16">
        <v>644</v>
      </c>
    </row>
    <row r="17" spans="1:8" x14ac:dyDescent="0.25">
      <c r="A17" t="s">
        <v>42</v>
      </c>
      <c r="B17">
        <v>4915</v>
      </c>
      <c r="C17">
        <v>1</v>
      </c>
      <c r="D17">
        <v>875</v>
      </c>
      <c r="E17">
        <v>929</v>
      </c>
      <c r="F17">
        <v>983</v>
      </c>
      <c r="G17">
        <v>1037</v>
      </c>
      <c r="H17">
        <v>1091</v>
      </c>
    </row>
    <row r="18" spans="1:8" x14ac:dyDescent="0.25">
      <c r="A18" t="s">
        <v>50</v>
      </c>
      <c r="B18">
        <v>4644</v>
      </c>
      <c r="C18">
        <v>1</v>
      </c>
      <c r="D18">
        <v>875</v>
      </c>
      <c r="E18">
        <v>924</v>
      </c>
      <c r="F18">
        <v>944</v>
      </c>
      <c r="G18">
        <v>944</v>
      </c>
      <c r="H18">
        <v>957</v>
      </c>
    </row>
    <row r="19" spans="1:8" x14ac:dyDescent="0.25">
      <c r="A19" t="s">
        <v>23</v>
      </c>
      <c r="B19">
        <v>3901</v>
      </c>
      <c r="C19">
        <v>1</v>
      </c>
      <c r="D19">
        <v>705</v>
      </c>
      <c r="E19">
        <v>740</v>
      </c>
      <c r="F19">
        <v>774</v>
      </c>
      <c r="G19">
        <v>821</v>
      </c>
      <c r="H19">
        <v>861</v>
      </c>
    </row>
    <row r="20" spans="1:8" x14ac:dyDescent="0.25">
      <c r="A20" t="s">
        <v>39</v>
      </c>
      <c r="B20">
        <v>3885</v>
      </c>
      <c r="C20">
        <v>1</v>
      </c>
      <c r="D20">
        <v>669</v>
      </c>
      <c r="E20">
        <v>804</v>
      </c>
      <c r="F20">
        <v>804</v>
      </c>
      <c r="G20">
        <v>804</v>
      </c>
      <c r="H20">
        <v>804</v>
      </c>
    </row>
    <row r="21" spans="1:8" x14ac:dyDescent="0.25">
      <c r="A21" t="s">
        <v>14</v>
      </c>
      <c r="B21">
        <v>3868</v>
      </c>
      <c r="C21">
        <v>2</v>
      </c>
      <c r="D21">
        <v>894</v>
      </c>
      <c r="E21">
        <v>967</v>
      </c>
      <c r="F21">
        <v>967</v>
      </c>
      <c r="G21">
        <v>520</v>
      </c>
      <c r="H21">
        <v>520</v>
      </c>
    </row>
    <row r="22" spans="1:8" x14ac:dyDescent="0.25">
      <c r="A22" t="s">
        <v>35</v>
      </c>
      <c r="B22">
        <v>2947</v>
      </c>
      <c r="C22">
        <v>2</v>
      </c>
      <c r="D22">
        <v>733</v>
      </c>
      <c r="E22">
        <v>785</v>
      </c>
      <c r="F22">
        <v>424</v>
      </c>
      <c r="G22">
        <v>471</v>
      </c>
      <c r="H22">
        <v>534</v>
      </c>
    </row>
    <row r="24" spans="1:8" x14ac:dyDescent="0.25">
      <c r="A24" t="s">
        <v>70</v>
      </c>
      <c r="B24">
        <f t="shared" ref="B24:H24" si="0">SUM(B6:B22)</f>
        <v>240101</v>
      </c>
      <c r="C24">
        <f t="shared" si="0"/>
        <v>50</v>
      </c>
      <c r="D24">
        <f t="shared" si="0"/>
        <v>53731</v>
      </c>
      <c r="E24">
        <f t="shared" si="0"/>
        <v>55050</v>
      </c>
      <c r="F24">
        <f t="shared" si="0"/>
        <v>51803</v>
      </c>
      <c r="G24">
        <f t="shared" si="0"/>
        <v>49106</v>
      </c>
      <c r="H24">
        <f t="shared" si="0"/>
        <v>30411</v>
      </c>
    </row>
    <row r="26" spans="1:8" x14ac:dyDescent="0.25">
      <c r="A26" t="s">
        <v>58</v>
      </c>
    </row>
  </sheetData>
  <mergeCells count="5">
    <mergeCell ref="A1:A4"/>
    <mergeCell ref="B1:O1"/>
    <mergeCell ref="B2:O2"/>
    <mergeCell ref="B3:O3"/>
    <mergeCell ref="B4:O4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pane ySplit="6" topLeftCell="A7" activePane="bottomLeft" state="frozenSplit"/>
      <selection pane="bottomLeft" activeCell="B4" sqref="B4:O4"/>
    </sheetView>
  </sheetViews>
  <sheetFormatPr defaultRowHeight="15" x14ac:dyDescent="0.25"/>
  <cols>
    <col min="1" max="1" width="21" bestFit="1" customWidth="1"/>
    <col min="2" max="2" width="19.28515625" style="24" bestFit="1" customWidth="1"/>
    <col min="3" max="3" width="60.7109375" style="24" customWidth="1"/>
    <col min="4" max="4" width="10.7109375" style="25" bestFit="1" customWidth="1"/>
    <col min="5" max="5" width="7.42578125" bestFit="1" customWidth="1"/>
    <col min="6" max="6" width="6.5703125" bestFit="1" customWidth="1"/>
    <col min="7" max="7" width="8.7109375" hidden="1" customWidth="1"/>
    <col min="8" max="8" width="6" bestFit="1" customWidth="1"/>
    <col min="9" max="9" width="7.42578125" bestFit="1" customWidth="1"/>
    <col min="10" max="10" width="6.5703125" bestFit="1" customWidth="1"/>
    <col min="11" max="11" width="8.7109375" hidden="1" customWidth="1"/>
    <col min="12" max="12" width="5.42578125" bestFit="1" customWidth="1"/>
    <col min="13" max="13" width="7.42578125" bestFit="1" customWidth="1"/>
    <col min="14" max="14" width="6.5703125" bestFit="1" customWidth="1"/>
    <col min="15" max="15" width="8.7109375" hidden="1" customWidth="1"/>
    <col min="16" max="16" width="5.42578125" bestFit="1" customWidth="1"/>
    <col min="17" max="17" width="7.42578125" bestFit="1" customWidth="1"/>
    <col min="18" max="18" width="6.5703125" bestFit="1" customWidth="1"/>
    <col min="19" max="19" width="8.7109375" hidden="1" customWidth="1"/>
    <col min="20" max="20" width="5.42578125" bestFit="1" customWidth="1"/>
    <col min="21" max="21" width="7.42578125" bestFit="1" customWidth="1"/>
    <col min="22" max="22" width="6.5703125" bestFit="1" customWidth="1"/>
    <col min="23" max="23" width="8.7109375" hidden="1" customWidth="1"/>
    <col min="24" max="24" width="5.42578125" bestFit="1" customWidth="1"/>
    <col min="25" max="25" width="7.42578125" bestFit="1" customWidth="1"/>
    <col min="26" max="26" width="6.5703125" bestFit="1" customWidth="1"/>
    <col min="27" max="27" width="8.7109375" hidden="1" customWidth="1"/>
    <col min="28" max="28" width="5.42578125" bestFit="1" customWidth="1"/>
    <col min="29" max="29" width="12.42578125" bestFit="1" customWidth="1"/>
    <col min="30" max="30" width="11" bestFit="1" customWidth="1"/>
    <col min="31" max="31" width="13.140625" bestFit="1" customWidth="1"/>
  </cols>
  <sheetData>
    <row r="1" spans="1:31" x14ac:dyDescent="0.25">
      <c r="A1" s="29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31" ht="15.75" x14ac:dyDescent="0.25">
      <c r="A2" s="29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31" x14ac:dyDescent="0.25">
      <c r="A3" s="29"/>
      <c r="B3" s="33" t="s">
        <v>144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31" x14ac:dyDescent="0.25">
      <c r="A4" s="29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31" x14ac:dyDescent="0.25">
      <c r="A5" s="19" t="s">
        <v>5</v>
      </c>
      <c r="B5" s="20" t="s">
        <v>71</v>
      </c>
      <c r="C5" s="21" t="s">
        <v>71</v>
      </c>
      <c r="D5" s="22" t="s">
        <v>72</v>
      </c>
      <c r="E5" s="32" t="s">
        <v>64</v>
      </c>
      <c r="F5" s="32"/>
      <c r="G5" s="32"/>
      <c r="H5" s="32"/>
      <c r="I5" s="31">
        <v>2015</v>
      </c>
      <c r="J5" s="31"/>
      <c r="K5" s="31"/>
      <c r="L5" s="31"/>
      <c r="M5" s="32">
        <v>2016</v>
      </c>
      <c r="N5" s="32"/>
      <c r="O5" s="32"/>
      <c r="P5" s="32"/>
      <c r="Q5" s="31">
        <v>2017</v>
      </c>
      <c r="R5" s="31"/>
      <c r="S5" s="31"/>
      <c r="T5" s="31"/>
      <c r="U5" s="32">
        <v>2018</v>
      </c>
      <c r="V5" s="32"/>
      <c r="W5" s="32"/>
      <c r="X5" s="32"/>
      <c r="Y5" s="31">
        <v>2019</v>
      </c>
      <c r="Z5" s="31"/>
      <c r="AA5" s="31"/>
      <c r="AB5" s="31"/>
      <c r="AC5" s="19"/>
      <c r="AD5" s="23" t="s">
        <v>73</v>
      </c>
      <c r="AE5" s="19" t="s">
        <v>74</v>
      </c>
    </row>
    <row r="6" spans="1:31" x14ac:dyDescent="0.25">
      <c r="A6" s="19" t="s">
        <v>75</v>
      </c>
      <c r="B6" s="20" t="s">
        <v>76</v>
      </c>
      <c r="C6" s="21" t="s">
        <v>77</v>
      </c>
      <c r="D6" s="22" t="s">
        <v>78</v>
      </c>
      <c r="E6" s="19" t="s">
        <v>79</v>
      </c>
      <c r="F6" s="19" t="s">
        <v>80</v>
      </c>
      <c r="G6" s="19" t="s">
        <v>81</v>
      </c>
      <c r="H6" s="19" t="s">
        <v>64</v>
      </c>
      <c r="I6" s="23" t="s">
        <v>79</v>
      </c>
      <c r="J6" s="23" t="s">
        <v>80</v>
      </c>
      <c r="K6" s="23" t="s">
        <v>81</v>
      </c>
      <c r="L6" s="23" t="s">
        <v>64</v>
      </c>
      <c r="M6" s="19" t="s">
        <v>79</v>
      </c>
      <c r="N6" s="19" t="s">
        <v>80</v>
      </c>
      <c r="O6" s="19" t="s">
        <v>81</v>
      </c>
      <c r="P6" s="19" t="s">
        <v>64</v>
      </c>
      <c r="Q6" s="23" t="s">
        <v>79</v>
      </c>
      <c r="R6" s="23" t="s">
        <v>80</v>
      </c>
      <c r="S6" s="23" t="s">
        <v>81</v>
      </c>
      <c r="T6" s="23" t="s">
        <v>64</v>
      </c>
      <c r="U6" s="19" t="s">
        <v>79</v>
      </c>
      <c r="V6" s="19" t="s">
        <v>80</v>
      </c>
      <c r="W6" s="19" t="s">
        <v>81</v>
      </c>
      <c r="X6" s="19" t="s">
        <v>64</v>
      </c>
      <c r="Y6" s="23" t="s">
        <v>79</v>
      </c>
      <c r="Z6" s="23" t="s">
        <v>80</v>
      </c>
      <c r="AA6" s="23" t="s">
        <v>81</v>
      </c>
      <c r="AB6" s="23" t="s">
        <v>64</v>
      </c>
      <c r="AC6" s="19" t="s">
        <v>82</v>
      </c>
      <c r="AD6" s="23" t="s">
        <v>83</v>
      </c>
      <c r="AE6" s="19" t="s">
        <v>83</v>
      </c>
    </row>
    <row r="7" spans="1:31" x14ac:dyDescent="0.25">
      <c r="A7" t="s">
        <v>35</v>
      </c>
      <c r="B7" s="24" t="s">
        <v>116</v>
      </c>
      <c r="C7" s="24" t="s">
        <v>117</v>
      </c>
      <c r="D7" s="25">
        <v>35108</v>
      </c>
      <c r="E7">
        <v>469</v>
      </c>
      <c r="F7">
        <v>264</v>
      </c>
      <c r="G7">
        <v>0</v>
      </c>
      <c r="H7">
        <v>733</v>
      </c>
      <c r="I7">
        <v>225</v>
      </c>
      <c r="J7">
        <v>132</v>
      </c>
      <c r="K7">
        <v>0</v>
      </c>
      <c r="L7">
        <v>357</v>
      </c>
      <c r="M7">
        <v>244</v>
      </c>
      <c r="N7">
        <v>132</v>
      </c>
      <c r="O7">
        <v>0</v>
      </c>
      <c r="P7">
        <v>376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t="s">
        <v>108</v>
      </c>
      <c r="AD7" s="26" t="s">
        <v>118</v>
      </c>
      <c r="AE7" s="26" t="s">
        <v>119</v>
      </c>
    </row>
    <row r="8" spans="1:31" x14ac:dyDescent="0.25">
      <c r="A8" t="s">
        <v>17</v>
      </c>
      <c r="B8" s="24" t="s">
        <v>120</v>
      </c>
      <c r="C8" s="24" t="s">
        <v>121</v>
      </c>
      <c r="D8" s="25">
        <v>35219</v>
      </c>
      <c r="E8">
        <v>888</v>
      </c>
      <c r="F8">
        <v>375</v>
      </c>
      <c r="G8">
        <v>0</v>
      </c>
      <c r="H8">
        <v>1263</v>
      </c>
      <c r="I8">
        <v>888</v>
      </c>
      <c r="J8">
        <v>375</v>
      </c>
      <c r="K8">
        <v>0</v>
      </c>
      <c r="L8">
        <v>1263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90</v>
      </c>
      <c r="AD8" s="26" t="s">
        <v>122</v>
      </c>
      <c r="AE8" s="26" t="s">
        <v>122</v>
      </c>
    </row>
    <row r="9" spans="1:31" x14ac:dyDescent="0.25">
      <c r="A9" t="s">
        <v>16</v>
      </c>
      <c r="B9" s="24" t="s">
        <v>123</v>
      </c>
      <c r="C9" s="24" t="s">
        <v>124</v>
      </c>
      <c r="D9" s="25">
        <v>35317</v>
      </c>
      <c r="E9">
        <v>2592</v>
      </c>
      <c r="F9">
        <v>292</v>
      </c>
      <c r="G9">
        <v>0</v>
      </c>
      <c r="H9">
        <v>2884</v>
      </c>
      <c r="I9">
        <v>1296</v>
      </c>
      <c r="J9">
        <v>146</v>
      </c>
      <c r="K9">
        <v>0</v>
      </c>
      <c r="L9">
        <v>1442</v>
      </c>
      <c r="M9">
        <v>1296</v>
      </c>
      <c r="N9">
        <v>146</v>
      </c>
      <c r="O9">
        <v>0</v>
      </c>
      <c r="P9">
        <v>1442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90</v>
      </c>
      <c r="AD9" s="26" t="s">
        <v>125</v>
      </c>
      <c r="AE9" s="26" t="s">
        <v>126</v>
      </c>
    </row>
    <row r="10" spans="1:31" x14ac:dyDescent="0.25">
      <c r="A10" t="s">
        <v>10</v>
      </c>
      <c r="B10" s="24" t="s">
        <v>123</v>
      </c>
      <c r="C10" s="24" t="s">
        <v>124</v>
      </c>
      <c r="D10" s="25">
        <v>35317</v>
      </c>
      <c r="E10">
        <v>824</v>
      </c>
      <c r="F10">
        <v>476</v>
      </c>
      <c r="G10">
        <v>0</v>
      </c>
      <c r="H10">
        <v>1300</v>
      </c>
      <c r="I10">
        <v>412</v>
      </c>
      <c r="J10">
        <v>238</v>
      </c>
      <c r="K10">
        <v>0</v>
      </c>
      <c r="L10">
        <v>650</v>
      </c>
      <c r="M10">
        <v>412</v>
      </c>
      <c r="N10">
        <v>238</v>
      </c>
      <c r="O10">
        <v>0</v>
      </c>
      <c r="P10">
        <v>650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t="s">
        <v>90</v>
      </c>
      <c r="AD10" s="26" t="s">
        <v>127</v>
      </c>
      <c r="AE10" s="26" t="s">
        <v>127</v>
      </c>
    </row>
    <row r="11" spans="1:31" x14ac:dyDescent="0.25">
      <c r="A11" t="s">
        <v>12</v>
      </c>
      <c r="B11" s="24" t="s">
        <v>123</v>
      </c>
      <c r="C11" s="24" t="s">
        <v>124</v>
      </c>
      <c r="D11" s="25">
        <v>35317</v>
      </c>
      <c r="E11">
        <v>2024</v>
      </c>
      <c r="F11">
        <v>296</v>
      </c>
      <c r="G11">
        <v>0</v>
      </c>
      <c r="H11">
        <v>2320</v>
      </c>
      <c r="I11">
        <v>988</v>
      </c>
      <c r="J11">
        <v>148</v>
      </c>
      <c r="K11">
        <v>0</v>
      </c>
      <c r="L11">
        <v>1136</v>
      </c>
      <c r="M11">
        <v>1036</v>
      </c>
      <c r="N11">
        <v>148</v>
      </c>
      <c r="O11">
        <v>0</v>
      </c>
      <c r="P11">
        <v>1184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 t="s">
        <v>90</v>
      </c>
      <c r="AD11" s="26" t="s">
        <v>128</v>
      </c>
      <c r="AE11" s="26" t="s">
        <v>128</v>
      </c>
    </row>
    <row r="12" spans="1:31" x14ac:dyDescent="0.25">
      <c r="A12" t="s">
        <v>11</v>
      </c>
      <c r="B12" s="24" t="s">
        <v>123</v>
      </c>
      <c r="C12" s="24" t="s">
        <v>124</v>
      </c>
      <c r="D12" s="25">
        <v>35317</v>
      </c>
      <c r="E12">
        <v>1960</v>
      </c>
      <c r="F12">
        <v>406</v>
      </c>
      <c r="G12">
        <v>0</v>
      </c>
      <c r="H12">
        <v>2366</v>
      </c>
      <c r="I12">
        <v>946</v>
      </c>
      <c r="J12">
        <v>203</v>
      </c>
      <c r="K12">
        <v>0</v>
      </c>
      <c r="L12">
        <v>1149</v>
      </c>
      <c r="M12">
        <v>1014</v>
      </c>
      <c r="N12">
        <v>203</v>
      </c>
      <c r="O12">
        <v>0</v>
      </c>
      <c r="P12">
        <v>1217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90</v>
      </c>
      <c r="AD12" s="26"/>
      <c r="AE12" s="26" t="s">
        <v>129</v>
      </c>
    </row>
    <row r="13" spans="1:31" x14ac:dyDescent="0.25">
      <c r="A13" t="s">
        <v>19</v>
      </c>
      <c r="B13" s="24" t="s">
        <v>123</v>
      </c>
      <c r="C13" s="24" t="s">
        <v>124</v>
      </c>
      <c r="D13" s="25">
        <v>35317</v>
      </c>
      <c r="E13">
        <v>4821</v>
      </c>
      <c r="F13">
        <v>596</v>
      </c>
      <c r="G13">
        <v>0</v>
      </c>
      <c r="H13">
        <v>5417</v>
      </c>
      <c r="I13">
        <v>1473</v>
      </c>
      <c r="J13">
        <v>194</v>
      </c>
      <c r="K13">
        <v>0</v>
      </c>
      <c r="L13">
        <v>1667</v>
      </c>
      <c r="M13">
        <v>1607</v>
      </c>
      <c r="N13">
        <v>201</v>
      </c>
      <c r="O13">
        <v>0</v>
      </c>
      <c r="P13">
        <v>1808</v>
      </c>
      <c r="Q13">
        <v>1741</v>
      </c>
      <c r="R13">
        <v>201</v>
      </c>
      <c r="S13">
        <v>0</v>
      </c>
      <c r="T13">
        <v>1942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 t="s">
        <v>90</v>
      </c>
      <c r="AD13" s="26"/>
      <c r="AE13" s="26" t="s">
        <v>129</v>
      </c>
    </row>
    <row r="14" spans="1:31" x14ac:dyDescent="0.25">
      <c r="A14" t="s">
        <v>10</v>
      </c>
      <c r="B14" s="24" t="s">
        <v>130</v>
      </c>
      <c r="C14" s="24" t="s">
        <v>131</v>
      </c>
      <c r="D14" s="25">
        <v>35433</v>
      </c>
      <c r="E14">
        <v>824</v>
      </c>
      <c r="F14">
        <v>476</v>
      </c>
      <c r="G14">
        <v>0</v>
      </c>
      <c r="H14">
        <v>1300</v>
      </c>
      <c r="I14">
        <v>412</v>
      </c>
      <c r="J14">
        <v>238</v>
      </c>
      <c r="K14">
        <v>0</v>
      </c>
      <c r="L14">
        <v>650</v>
      </c>
      <c r="M14">
        <v>412</v>
      </c>
      <c r="N14">
        <v>238</v>
      </c>
      <c r="O14">
        <v>0</v>
      </c>
      <c r="P14">
        <v>650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90</v>
      </c>
      <c r="AD14" s="26" t="s">
        <v>132</v>
      </c>
      <c r="AE14" s="26" t="s">
        <v>132</v>
      </c>
    </row>
    <row r="15" spans="1:31" x14ac:dyDescent="0.25">
      <c r="A15" t="s">
        <v>14</v>
      </c>
      <c r="B15" s="24" t="s">
        <v>133</v>
      </c>
      <c r="C15" s="24" t="s">
        <v>134</v>
      </c>
      <c r="D15" s="25">
        <v>35860</v>
      </c>
      <c r="E15">
        <v>625</v>
      </c>
      <c r="F15">
        <v>862</v>
      </c>
      <c r="G15">
        <v>0</v>
      </c>
      <c r="H15">
        <v>1487</v>
      </c>
      <c r="I15">
        <v>171</v>
      </c>
      <c r="J15">
        <v>276</v>
      </c>
      <c r="K15">
        <v>0</v>
      </c>
      <c r="L15">
        <v>447</v>
      </c>
      <c r="M15">
        <v>227</v>
      </c>
      <c r="N15">
        <v>293</v>
      </c>
      <c r="O15">
        <v>0</v>
      </c>
      <c r="P15">
        <v>520</v>
      </c>
      <c r="Q15">
        <v>227</v>
      </c>
      <c r="R15">
        <v>293</v>
      </c>
      <c r="S15">
        <v>0</v>
      </c>
      <c r="T15">
        <v>520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90</v>
      </c>
      <c r="AD15" s="26" t="s">
        <v>135</v>
      </c>
      <c r="AE15" s="26" t="s">
        <v>136</v>
      </c>
    </row>
    <row r="16" spans="1:31" x14ac:dyDescent="0.25">
      <c r="A16" t="s">
        <v>17</v>
      </c>
      <c r="B16" s="24" t="s">
        <v>133</v>
      </c>
      <c r="C16" s="24" t="s">
        <v>134</v>
      </c>
      <c r="D16" s="25">
        <v>35860</v>
      </c>
      <c r="E16">
        <v>2664</v>
      </c>
      <c r="F16">
        <v>1125</v>
      </c>
      <c r="G16">
        <v>0</v>
      </c>
      <c r="H16">
        <v>3789</v>
      </c>
      <c r="I16">
        <v>888</v>
      </c>
      <c r="J16">
        <v>375</v>
      </c>
      <c r="K16">
        <v>0</v>
      </c>
      <c r="L16">
        <v>1263</v>
      </c>
      <c r="M16">
        <v>888</v>
      </c>
      <c r="N16">
        <v>375</v>
      </c>
      <c r="O16">
        <v>0</v>
      </c>
      <c r="P16">
        <v>1263</v>
      </c>
      <c r="Q16">
        <v>888</v>
      </c>
      <c r="R16">
        <v>375</v>
      </c>
      <c r="S16">
        <v>0</v>
      </c>
      <c r="T16">
        <v>1263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90</v>
      </c>
      <c r="AD16" s="26" t="s">
        <v>137</v>
      </c>
      <c r="AE16" s="26" t="s">
        <v>137</v>
      </c>
    </row>
    <row r="18" spans="1:1" x14ac:dyDescent="0.25">
      <c r="A18" t="s">
        <v>58</v>
      </c>
    </row>
  </sheetData>
  <mergeCells count="11">
    <mergeCell ref="Q5:T5"/>
    <mergeCell ref="U5:X5"/>
    <mergeCell ref="Y5:AB5"/>
    <mergeCell ref="A1:A4"/>
    <mergeCell ref="B1:O1"/>
    <mergeCell ref="B2:O2"/>
    <mergeCell ref="B3:O3"/>
    <mergeCell ref="B4:O4"/>
    <mergeCell ref="E5:H5"/>
    <mergeCell ref="I5:L5"/>
    <mergeCell ref="M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Filing Patterns</vt:lpstr>
      <vt:lpstr>Future Costs</vt:lpstr>
      <vt:lpstr>Future Costs Chart</vt:lpstr>
      <vt:lpstr>Ungranted Summary</vt:lpstr>
      <vt:lpstr>Ungranted Detail</vt:lpstr>
      <vt:lpstr>Expiring Patents</vt:lpstr>
      <vt:lpstr>Expiring Detail</vt:lpstr>
      <vt:lpstr>'Future Costs'!Print_Titles</vt:lpstr>
    </vt:vector>
  </TitlesOfParts>
  <Company>Global IP 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Hampton</dc:creator>
  <cp:lastModifiedBy>Karin</cp:lastModifiedBy>
  <dcterms:created xsi:type="dcterms:W3CDTF">2014-10-04T00:21:41Z</dcterms:created>
  <dcterms:modified xsi:type="dcterms:W3CDTF">2014-10-09T03:57:45Z</dcterms:modified>
</cp:coreProperties>
</file>